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g10017874\Downloads\セキュ運\MSS\設定変更シートさしかえ　\20241226　契約ID欄条件修正\"/>
    </mc:Choice>
  </mc:AlternateContent>
  <xr:revisionPtr revIDLastSave="0" documentId="13_ncr:1_{9D947F89-2393-4804-B299-DE1DD7138FD4}" xr6:coauthVersionLast="47" xr6:coauthVersionMax="47" xr10:uidLastSave="{00000000-0000-0000-0000-000000000000}"/>
  <bookViews>
    <workbookView xWindow="28692" yWindow="-108" windowWidth="29016" windowHeight="15816" tabRatio="893" xr2:uid="{00000000-000D-0000-FFFF-FFFF00000000}"/>
  </bookViews>
  <sheets>
    <sheet name="表紙" sheetId="39" r:id="rId1"/>
    <sheet name="変更可能機能一覧" sheetId="40" r:id="rId2"/>
    <sheet name="管理アカウント(メールアドレス)変更" sheetId="41" r:id="rId3"/>
    <sheet name="ポート設定" sheetId="36" r:id="rId4"/>
    <sheet name="住所変更" sheetId="42" r:id="rId5"/>
    <sheet name="General" sheetId="38" r:id="rId6"/>
  </sheets>
  <definedNames>
    <definedName name="_xlnm.Print_Area" localSheetId="5">General!$A$1:$W$6</definedName>
    <definedName name="_xlnm.Print_Area" localSheetId="3">ポート設定!$A$1:$I$53</definedName>
    <definedName name="_xlnm.Print_Area" localSheetId="2">'管理アカウント(メールアドレス)変更'!$A$1:$O$13</definedName>
    <definedName name="_xlnm.Print_Area" localSheetId="0">表紙!$A$1:$I$19</definedName>
    <definedName name="_xlnm.Print_Area" localSheetId="1">変更可能機能一覧!$A$1:$D$9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40" l="1"/>
  <c r="D8" i="40"/>
  <c r="D6" i="40"/>
  <c r="D5" i="40" l="1" a="1"/>
  <c r="D5" i="4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<sst xmlns="http://schemas.openxmlformats.org/spreadsheetml/2006/main" count="118" uniqueCount="96">
  <si>
    <t>お客様名</t>
    <rPh sb="1" eb="3">
      <t>キャクサマ</t>
    </rPh>
    <rPh sb="3" eb="4">
      <t>メイ</t>
    </rPh>
    <phoneticPr fontId="2"/>
  </si>
  <si>
    <t>機種名</t>
    <rPh sb="0" eb="3">
      <t>キシュメイ</t>
    </rPh>
    <phoneticPr fontId="2"/>
  </si>
  <si>
    <t>プラン</t>
  </si>
  <si>
    <t>オプション</t>
  </si>
  <si>
    <t>機能</t>
    <rPh sb="0" eb="2">
      <t>キノウ</t>
    </rPh>
    <phoneticPr fontId="71"/>
  </si>
  <si>
    <t>ポート設定</t>
    <rPh sb="3" eb="5">
      <t>セッテイ</t>
    </rPh>
    <phoneticPr fontId="71"/>
  </si>
  <si>
    <t>8ポートスイッチ</t>
    <phoneticPr fontId="71"/>
  </si>
  <si>
    <t>ポート</t>
    <phoneticPr fontId="71"/>
  </si>
  <si>
    <r>
      <t>Name
(名前)</t>
    </r>
    <r>
      <rPr>
        <sz val="14"/>
        <color rgb="FFFF0000"/>
        <rFont val="Meiryo UI"/>
        <family val="3"/>
        <charset val="128"/>
      </rPr>
      <t>*1</t>
    </r>
    <rPh sb="6" eb="8">
      <t>ナマエ</t>
    </rPh>
    <phoneticPr fontId="71"/>
  </si>
  <si>
    <t>Link negotiation
(Link ネゴシエーション）</t>
    <phoneticPr fontId="71"/>
  </si>
  <si>
    <r>
      <t>Type
(タイプ)</t>
    </r>
    <r>
      <rPr>
        <sz val="14"/>
        <color rgb="FFFF0000"/>
        <rFont val="Meiryo UI"/>
        <family val="3"/>
        <charset val="128"/>
      </rPr>
      <t>*2</t>
    </r>
    <phoneticPr fontId="71"/>
  </si>
  <si>
    <t>Native VLAN
(ネイティブ VLAN)</t>
    <phoneticPr fontId="71"/>
  </si>
  <si>
    <r>
      <t>Allowed VLANs
(許可されたVLAN)</t>
    </r>
    <r>
      <rPr>
        <sz val="14"/>
        <color rgb="FFFF0000"/>
        <rFont val="Meiryo UI"/>
        <family val="3"/>
        <charset val="128"/>
      </rPr>
      <t>*3</t>
    </r>
    <rPh sb="15" eb="17">
      <t>キョカ</t>
    </rPh>
    <phoneticPr fontId="71"/>
  </si>
  <si>
    <t>VLAN</t>
    <phoneticPr fontId="71"/>
  </si>
  <si>
    <t>ポート1</t>
    <phoneticPr fontId="71"/>
  </si>
  <si>
    <t>ポート2</t>
  </si>
  <si>
    <t>ポート3</t>
  </si>
  <si>
    <t>ポート4</t>
  </si>
  <si>
    <t>ポート5</t>
  </si>
  <si>
    <t>ポート6</t>
  </si>
  <si>
    <t>ポート7</t>
  </si>
  <si>
    <t>ポート8</t>
  </si>
  <si>
    <t>ポート9（SFP拡張ポート）</t>
    <rPh sb="8" eb="10">
      <t>カクチョウ</t>
    </rPh>
    <phoneticPr fontId="71"/>
  </si>
  <si>
    <t>ポート10（SFP拡張ポート）</t>
    <rPh sb="9" eb="11">
      <t>カクチョウ</t>
    </rPh>
    <phoneticPr fontId="71"/>
  </si>
  <si>
    <t>*1 任意。必要がなければ記入不要です。</t>
    <rPh sb="3" eb="5">
      <t>ニンイ</t>
    </rPh>
    <rPh sb="6" eb="8">
      <t>ヒツヨウ</t>
    </rPh>
    <rPh sb="13" eb="17">
      <t>キニュウフヨウ</t>
    </rPh>
    <phoneticPr fontId="71"/>
  </si>
  <si>
    <t>*2 接続先がMRの場合には、「Trunk」のみとなります。</t>
    <rPh sb="3" eb="5">
      <t>セツゾク</t>
    </rPh>
    <rPh sb="5" eb="6">
      <t>サキ</t>
    </rPh>
    <rPh sb="10" eb="12">
      <t>バアイ</t>
    </rPh>
    <phoneticPr fontId="71"/>
  </si>
  <si>
    <t>*3 複数指定の場合はカンマ「,」で区切って記載してください。</t>
    <phoneticPr fontId="71"/>
  </si>
  <si>
    <t>24ポートスイッチ</t>
    <phoneticPr fontId="71"/>
  </si>
  <si>
    <t>ポート9</t>
  </si>
  <si>
    <t>ポート10</t>
  </si>
  <si>
    <t>ポート11</t>
  </si>
  <si>
    <t>ポート12</t>
  </si>
  <si>
    <t>ポート13</t>
  </si>
  <si>
    <t>ポート14</t>
  </si>
  <si>
    <t>ポート15</t>
  </si>
  <si>
    <t>ポート16</t>
  </si>
  <si>
    <t>ポート17</t>
  </si>
  <si>
    <t>ポート18</t>
  </si>
  <si>
    <t>ポート19</t>
  </si>
  <si>
    <t>ポート20</t>
  </si>
  <si>
    <t>ポート21</t>
  </si>
  <si>
    <t>ポート22</t>
  </si>
  <si>
    <t>ポート23</t>
  </si>
  <si>
    <t>ポート24</t>
  </si>
  <si>
    <t>ポート25（SFP拡張ポート）</t>
    <rPh sb="9" eb="11">
      <t>カクチョウ</t>
    </rPh>
    <phoneticPr fontId="71"/>
  </si>
  <si>
    <t>ポート26（SFP拡張ポート）</t>
    <rPh sb="9" eb="11">
      <t>カクチョウ</t>
    </rPh>
    <phoneticPr fontId="71"/>
  </si>
  <si>
    <t>ポート27（SFP拡張ポート）</t>
    <rPh sb="9" eb="11">
      <t>カクチョウ</t>
    </rPh>
    <phoneticPr fontId="71"/>
  </si>
  <si>
    <t>ポート28（SFP拡張ポート）</t>
    <rPh sb="9" eb="11">
      <t>カクチョウ</t>
    </rPh>
    <phoneticPr fontId="71"/>
  </si>
  <si>
    <t>Gereral（Network-wide - Gereral）</t>
    <phoneticPr fontId="71"/>
  </si>
  <si>
    <t>ファームウェアアップデート(Firmware upgrades)</t>
    <phoneticPr fontId="71"/>
  </si>
  <si>
    <t>推奨設定値</t>
    <phoneticPr fontId="71"/>
  </si>
  <si>
    <t>設定値</t>
    <phoneticPr fontId="71"/>
  </si>
  <si>
    <t>補足</t>
    <phoneticPr fontId="71"/>
  </si>
  <si>
    <t>ファームウェア更新スケジュール
(Upgrade window)</t>
    <phoneticPr fontId="2"/>
  </si>
  <si>
    <t>日曜/12AM</t>
    <phoneticPr fontId="71"/>
  </si>
  <si>
    <t>曜日</t>
    <rPh sb="0" eb="2">
      <t>ヨウビ</t>
    </rPh>
    <phoneticPr fontId="71"/>
  </si>
  <si>
    <t>時</t>
    <rPh sb="0" eb="1">
      <t>ジ</t>
    </rPh>
    <phoneticPr fontId="71"/>
  </si>
  <si>
    <t>設定する値を選択して下さい</t>
    <rPh sb="0" eb="2">
      <t>セッテイ</t>
    </rPh>
    <rPh sb="4" eb="5">
      <t>アタイ</t>
    </rPh>
    <rPh sb="6" eb="8">
      <t>センタク</t>
    </rPh>
    <rPh sb="10" eb="11">
      <t>クダ</t>
    </rPh>
    <phoneticPr fontId="71"/>
  </si>
  <si>
    <t>リモートネットワークサービス／Merakiスマートサービス</t>
    <phoneticPr fontId="2"/>
  </si>
  <si>
    <t>e-Mail アドレス</t>
    <phoneticPr fontId="2"/>
  </si>
  <si>
    <t>＊インターネットから内部ネットワークへのポート開放設定は、別紙「MXシリーズ/Zシリーズに関するポート解放設定シート」(※)にてご依頼ください</t>
    <rPh sb="10" eb="12">
      <t>ナイブ</t>
    </rPh>
    <rPh sb="23" eb="25">
      <t>カイホウ</t>
    </rPh>
    <rPh sb="25" eb="27">
      <t>セッテイ</t>
    </rPh>
    <rPh sb="29" eb="31">
      <t>ベッシ</t>
    </rPh>
    <rPh sb="65" eb="67">
      <t>イライ</t>
    </rPh>
    <phoneticPr fontId="2"/>
  </si>
  <si>
    <t>(※)   https://itkeeper.ricoh.co.jp/isp2/rns/post_122.html　 よりダウンロードが可能です</t>
    <rPh sb="68" eb="70">
      <t>カノウ</t>
    </rPh>
    <phoneticPr fontId="2"/>
  </si>
  <si>
    <t>変更可能機能一覧</t>
    <rPh sb="0" eb="2">
      <t>ヘンコウ</t>
    </rPh>
    <rPh sb="2" eb="4">
      <t>カノウ</t>
    </rPh>
    <rPh sb="4" eb="6">
      <t>キノウ</t>
    </rPh>
    <rPh sb="6" eb="8">
      <t>イチラン</t>
    </rPh>
    <phoneticPr fontId="71"/>
  </si>
  <si>
    <t>シートへのリンク</t>
    <phoneticPr fontId="71"/>
  </si>
  <si>
    <t>シートへの変更内容記載の有無</t>
    <rPh sb="5" eb="9">
      <t>ヘンコウナイヨウ</t>
    </rPh>
    <rPh sb="9" eb="11">
      <t>キサイ</t>
    </rPh>
    <rPh sb="12" eb="14">
      <t>ウム</t>
    </rPh>
    <phoneticPr fontId="91"/>
  </si>
  <si>
    <t>管理アカウント(メールアドレス)変更</t>
    <rPh sb="0" eb="2">
      <t>カンリ</t>
    </rPh>
    <rPh sb="16" eb="18">
      <t>ヘンコウ</t>
    </rPh>
    <phoneticPr fontId="91"/>
  </si>
  <si>
    <t>管理アカウント(メールアドレス)変更</t>
    <phoneticPr fontId="91"/>
  </si>
  <si>
    <t>ポート設定</t>
    <rPh sb="3" eb="5">
      <t>セッテイ</t>
    </rPh>
    <phoneticPr fontId="91"/>
  </si>
  <si>
    <t>ポート設定</t>
    <rPh sb="2" eb="4">
      <t>セッテイ</t>
    </rPh>
    <phoneticPr fontId="91"/>
  </si>
  <si>
    <t>General</t>
    <phoneticPr fontId="91"/>
  </si>
  <si>
    <t>管理者アカウント(メールアドレス)変更</t>
    <rPh sb="0" eb="3">
      <t>カンリシャ</t>
    </rPh>
    <rPh sb="17" eb="19">
      <t>ヘンコウ</t>
    </rPh>
    <phoneticPr fontId="91"/>
  </si>
  <si>
    <t>・削除する管理ユーザアカウント(メールアドレス)と、代わりに追加する管理ユーザアカウント(メールアドレス)を記入願います</t>
    <rPh sb="1" eb="2">
      <t>サクジョ</t>
    </rPh>
    <rPh sb="5" eb="7">
      <t>カンリ</t>
    </rPh>
    <rPh sb="26" eb="27">
      <t>カ</t>
    </rPh>
    <rPh sb="30" eb="32">
      <t>ツイカ</t>
    </rPh>
    <rPh sb="34" eb="36">
      <t>カンリ</t>
    </rPh>
    <rPh sb="54" eb="56">
      <t>キニュウ</t>
    </rPh>
    <rPh sb="56" eb="57">
      <t>ネガ</t>
    </rPh>
    <phoneticPr fontId="2"/>
  </si>
  <si>
    <t>機能一覧シートへ戻る</t>
    <rPh sb="0" eb="2">
      <t>キノウ</t>
    </rPh>
    <rPh sb="2" eb="4">
      <t>イチラン</t>
    </rPh>
    <rPh sb="8" eb="9">
      <t>モド</t>
    </rPh>
    <phoneticPr fontId="2"/>
  </si>
  <si>
    <t>・名前の変更は実施しません</t>
    <rPh sb="1" eb="2">
      <t>ナマエ</t>
    </rPh>
    <rPh sb="3" eb="5">
      <t>ヘンコウ</t>
    </rPh>
    <rPh sb="6" eb="8">
      <t>ジッシ</t>
    </rPh>
    <phoneticPr fontId="91"/>
  </si>
  <si>
    <t>・登録可能な管理ユーザアカウントは1つのみとなります</t>
    <rPh sb="1" eb="3">
      <t>トウロク</t>
    </rPh>
    <rPh sb="3" eb="5">
      <t>カノウ</t>
    </rPh>
    <rPh sb="6" eb="8">
      <t>カンリ</t>
    </rPh>
    <phoneticPr fontId="91"/>
  </si>
  <si>
    <t>【削除するアカウント】</t>
    <rPh sb="1" eb="3">
      <t>サクジョ</t>
    </rPh>
    <phoneticPr fontId="91"/>
  </si>
  <si>
    <t>対象</t>
    <rPh sb="0" eb="1">
      <t>タイショウ</t>
    </rPh>
    <phoneticPr fontId="2"/>
  </si>
  <si>
    <t>アカウント(メールアドレス)</t>
    <phoneticPr fontId="91"/>
  </si>
  <si>
    <t>備考欄</t>
    <rPh sb="0" eb="3">
      <t>ビコウラン</t>
    </rPh>
    <phoneticPr fontId="91"/>
  </si>
  <si>
    <t>削除するアカウント</t>
    <rPh sb="0" eb="1">
      <t>サクジョ</t>
    </rPh>
    <phoneticPr fontId="2"/>
  </si>
  <si>
    <t>設定変更を実施した時点でアカウントが使用出来なくなりますので、ご注意下さい
設定変更希望日時は設けておりませんので、ご了承願います</t>
    <rPh sb="0" eb="4">
      <t>セッテイヘンコウ</t>
    </rPh>
    <rPh sb="5" eb="7">
      <t>ジッシ</t>
    </rPh>
    <rPh sb="9" eb="11">
      <t>ジテン</t>
    </rPh>
    <rPh sb="18" eb="20">
      <t>シヨウ</t>
    </rPh>
    <rPh sb="20" eb="22">
      <t>デキ</t>
    </rPh>
    <rPh sb="32" eb="34">
      <t>チュウイ</t>
    </rPh>
    <rPh sb="34" eb="35">
      <t>クダ</t>
    </rPh>
    <rPh sb="38" eb="40">
      <t>セッテイ</t>
    </rPh>
    <rPh sb="40" eb="42">
      <t>ヘンコウ</t>
    </rPh>
    <rPh sb="42" eb="44">
      <t>キボウ</t>
    </rPh>
    <rPh sb="44" eb="46">
      <t>ニチジ</t>
    </rPh>
    <rPh sb="47" eb="48">
      <t>モウ</t>
    </rPh>
    <rPh sb="59" eb="61">
      <t>リョウショウ</t>
    </rPh>
    <rPh sb="61" eb="62">
      <t>ネガ</t>
    </rPh>
    <phoneticPr fontId="71"/>
  </si>
  <si>
    <t>【代わりに登録するアカウント】</t>
    <rPh sb="1" eb="2">
      <t>カ</t>
    </rPh>
    <rPh sb="5" eb="7">
      <t>トウロク</t>
    </rPh>
    <phoneticPr fontId="91"/>
  </si>
  <si>
    <t>代わりに登録するアカウント</t>
    <rPh sb="3" eb="5">
      <t>トウロク</t>
    </rPh>
    <phoneticPr fontId="2"/>
  </si>
  <si>
    <t>アカウント登録したメールアドレス宛てに、認証要求のメールが送信されます
メール内に記載されているリンクを24時間以内に開き、パスワード登録を実施し、
アカウントを有効化願います
※設定変更完了後に依頼者様へメールにて作業完了報告を実施します
　 依頼者様は作業完了報告メールを受領しましたたら、アカウント登録で使用した
　 メールアドレスご利用者様へ、上記パスワード設定実施の旨を御伝え下さい</t>
    <rPh sb="5" eb="7">
      <t>トウロク</t>
    </rPh>
    <rPh sb="16" eb="17">
      <t>ア</t>
    </rPh>
    <rPh sb="20" eb="22">
      <t>ニンショウ</t>
    </rPh>
    <rPh sb="22" eb="24">
      <t>ヨウキュウ</t>
    </rPh>
    <rPh sb="29" eb="31">
      <t>ソウシン</t>
    </rPh>
    <rPh sb="39" eb="40">
      <t>ナイ</t>
    </rPh>
    <rPh sb="41" eb="43">
      <t>キサイ</t>
    </rPh>
    <rPh sb="54" eb="56">
      <t>ジカン</t>
    </rPh>
    <rPh sb="56" eb="58">
      <t>イナイ</t>
    </rPh>
    <rPh sb="59" eb="60">
      <t>ヒラ</t>
    </rPh>
    <rPh sb="67" eb="69">
      <t>トウロク</t>
    </rPh>
    <rPh sb="70" eb="72">
      <t>ジッシ</t>
    </rPh>
    <rPh sb="81" eb="84">
      <t>ユウコウカ</t>
    </rPh>
    <rPh sb="84" eb="85">
      <t>ネガ</t>
    </rPh>
    <rPh sb="91" eb="97">
      <t>セッテイヘンコウカンリョウ</t>
    </rPh>
    <rPh sb="97" eb="98">
      <t>アト</t>
    </rPh>
    <rPh sb="99" eb="102">
      <t>イライシャ</t>
    </rPh>
    <rPh sb="102" eb="103">
      <t>サマ</t>
    </rPh>
    <rPh sb="109" eb="111">
      <t>サギョウ</t>
    </rPh>
    <rPh sb="111" eb="113">
      <t>カンリョウ</t>
    </rPh>
    <rPh sb="113" eb="115">
      <t>ホウコク</t>
    </rPh>
    <rPh sb="116" eb="118">
      <t>ジッシ</t>
    </rPh>
    <rPh sb="124" eb="127">
      <t>イライシャ</t>
    </rPh>
    <rPh sb="127" eb="128">
      <t>サマ</t>
    </rPh>
    <rPh sb="129" eb="131">
      <t>サギョウ</t>
    </rPh>
    <rPh sb="131" eb="133">
      <t>カンリョウ</t>
    </rPh>
    <rPh sb="133" eb="135">
      <t>ホウコク</t>
    </rPh>
    <rPh sb="139" eb="141">
      <t>ジュリョウ</t>
    </rPh>
    <rPh sb="153" eb="155">
      <t>トウロク</t>
    </rPh>
    <rPh sb="156" eb="158">
      <t>シヨウ</t>
    </rPh>
    <rPh sb="171" eb="174">
      <t>リヨウシャ</t>
    </rPh>
    <rPh sb="174" eb="175">
      <t>サマ</t>
    </rPh>
    <rPh sb="177" eb="179">
      <t>ジョウキ</t>
    </rPh>
    <rPh sb="184" eb="186">
      <t>セッテイ</t>
    </rPh>
    <rPh sb="186" eb="188">
      <t>ジッシ</t>
    </rPh>
    <rPh sb="189" eb="190">
      <t>ムネ</t>
    </rPh>
    <rPh sb="191" eb="193">
      <t>オツタ</t>
    </rPh>
    <rPh sb="194" eb="195">
      <t>クダ</t>
    </rPh>
    <phoneticPr fontId="71"/>
  </si>
  <si>
    <t>General</t>
    <phoneticPr fontId="71"/>
  </si>
  <si>
    <t>Meraki 設定変更依頼シート（MSシリーズ用）</t>
    <rPh sb="7" eb="9">
      <t>セッテイ</t>
    </rPh>
    <rPh sb="9" eb="11">
      <t>ヘンコウ</t>
    </rPh>
    <rPh sb="11" eb="13">
      <t>イライ</t>
    </rPh>
    <rPh sb="23" eb="24">
      <t>ヨウ</t>
    </rPh>
    <phoneticPr fontId="2"/>
  </si>
  <si>
    <r>
      <t>契約ＩＤ</t>
    </r>
    <r>
      <rPr>
        <b/>
        <sz val="11"/>
        <color rgb="FFFF0000"/>
        <rFont val="ＭＳ Ｐゴシック"/>
        <family val="3"/>
        <charset val="128"/>
        <scheme val="minor"/>
      </rPr>
      <t>*1</t>
    </r>
    <rPh sb="0" eb="2">
      <t>ケイヤク</t>
    </rPh>
    <phoneticPr fontId="2"/>
  </si>
  <si>
    <t>*1 入力必須</t>
    <rPh sb="3" eb="5">
      <t>ニュウリョク</t>
    </rPh>
    <rPh sb="5" eb="7">
      <t>ヒッス</t>
    </rPh>
    <phoneticPr fontId="2"/>
  </si>
  <si>
    <t>登録住所変更</t>
    <rPh sb="0" eb="2">
      <t>トウロク</t>
    </rPh>
    <rPh sb="2" eb="4">
      <t>ジュウショ</t>
    </rPh>
    <rPh sb="4" eb="6">
      <t>ヘンコウ</t>
    </rPh>
    <phoneticPr fontId="91"/>
  </si>
  <si>
    <t>・ダッシュボード上に登録されている住所の変更を行います</t>
    <rPh sb="8" eb="9">
      <t>ジョウ</t>
    </rPh>
    <rPh sb="10" eb="12">
      <t>トウロク</t>
    </rPh>
    <rPh sb="17" eb="19">
      <t>ジュウショ</t>
    </rPh>
    <rPh sb="20" eb="22">
      <t>ヘンコウ</t>
    </rPh>
    <rPh sb="23" eb="24">
      <t>オコナ</t>
    </rPh>
    <phoneticPr fontId="91"/>
  </si>
  <si>
    <t>・郵便番号のご記入は不要です</t>
    <rPh sb="1" eb="5">
      <t>ユウビンバンゴウ</t>
    </rPh>
    <rPh sb="7" eb="9">
      <t>キニュウ</t>
    </rPh>
    <rPh sb="10" eb="12">
      <t>フヨウ</t>
    </rPh>
    <phoneticPr fontId="91"/>
  </si>
  <si>
    <t>住所</t>
    <rPh sb="0" eb="2">
      <t>ジュウショ</t>
    </rPh>
    <phoneticPr fontId="91"/>
  </si>
  <si>
    <t>設定値</t>
  </si>
  <si>
    <t>変更後住所</t>
    <rPh sb="0" eb="3">
      <t>ヘンコウゴ</t>
    </rPh>
    <rPh sb="3" eb="5">
      <t>ジュウショ</t>
    </rPh>
    <phoneticPr fontId="91"/>
  </si>
  <si>
    <t>住所変更</t>
  </si>
  <si>
    <t>住所変更</t>
    <phoneticPr fontId="7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</si>
</sst>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8" formatCode="&quot;¥&quot;#,##0.00;[Red]&quot;¥&quot;\-#,##0.00"/>
    <numFmt numFmtId="41" formatCode="_ * #,##0_ ;_ * \-#,##0_ ;_ * &quot;-&quot;_ ;_ @_ "/>
    <numFmt numFmtId="176" formatCode="?"/>
    <numFmt numFmtId="177" formatCode="#,##0.0;[Red]\(#,##0.0\)"/>
    <numFmt numFmtId="178" formatCode="#,##0;\-#,##0;&quot;-&quot;"/>
    <numFmt numFmtId="179" formatCode="General_)"/>
    <numFmt numFmtId="180" formatCode="yy/m"/>
    <numFmt numFmtId="181" formatCode="_-&quot;$&quot;* #,##0.00_-;\-&quot;$&quot;* #,##0.00_-;_-&quot;$&quot;* &quot;-&quot;??_-;_-@_-"/>
    <numFmt numFmtId="182" formatCode="#."/>
    <numFmt numFmtId="183" formatCode="#,##0.0"/>
    <numFmt numFmtId="184" formatCode="#,##0.00&quot;｣&quot;_);[Red]\(#,##0.00&quot;｣&quot;\)"/>
    <numFmt numFmtId="185" formatCode="_(&quot;$&quot;* #,##0_);_(&quot;$&quot;* \(#,##0\);_(&quot;$&quot;* &quot;-&quot;_);_(@_)"/>
    <numFmt numFmtId="186" formatCode="&quot;$&quot;#,##0.00_);[Red]\(&quot;$&quot;#,##0.00\)"/>
    <numFmt numFmtId="187" formatCode="#,##0.00&quot;｣&quot;_);\(#,##0.00&quot;｣&quot;\)"/>
    <numFmt numFmtId="188" formatCode="0.00_)"/>
    <numFmt numFmtId="189" formatCode="#,##0&quot;｣&quot;_);\(#,##0&quot;｣&quot;\)"/>
    <numFmt numFmtId="190" formatCode="&quot;$&quot;#,##0;[Red]\-&quot;$&quot;#,##0"/>
    <numFmt numFmtId="191" formatCode="&quot;$&quot;#,##0.00;[Red]\-&quot;$&quot;#,##0.00"/>
    <numFmt numFmtId="192" formatCode="0.0%"/>
    <numFmt numFmtId="193" formatCode="_-* #,##0.0_-;\-* #,##0.0_-;_-* &quot;-&quot;??_-;_-@_-"/>
    <numFmt numFmtId="194" formatCode="&quot;$&quot;#,##0;\-&quot;$&quot;#,##0"/>
    <numFmt numFmtId="195" formatCode="&quot;$&quot;#,##0.00;\-&quot;$&quot;#,##0.00"/>
    <numFmt numFmtId="196" formatCode="_-&quot;$&quot;* #,##0_-;\-&quot;$&quot;* #,##0_-;_-&quot;$&quot;* &quot;-&quot;_-;_-@_-"/>
  </numFmts>
  <fonts count="110">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u/>
      <sz val="11"/>
      <color indexed="36"/>
      <name val="ＭＳ Ｐゴシック"/>
      <family val="3"/>
      <charset val="128"/>
    </font>
    <font>
      <sz val="11"/>
      <name val="ＭＳ ゴシック"/>
      <family val="3"/>
      <charset val="128"/>
    </font>
    <font>
      <sz val="10"/>
      <name val="Arial"/>
      <family val="2"/>
    </font>
    <font>
      <sz val="10"/>
      <name val="Helv"/>
      <family val="2"/>
    </font>
    <font>
      <sz val="12"/>
      <name val="Times New Roman"/>
      <family val="1"/>
    </font>
    <font>
      <sz val="10"/>
      <name val="細明朝体"/>
      <family val="3"/>
      <charset val="128"/>
    </font>
    <font>
      <b/>
      <sz val="18"/>
      <color indexed="12"/>
      <name val="ＭＳ ゴシック"/>
      <family val="3"/>
      <charset val="128"/>
    </font>
    <font>
      <sz val="10"/>
      <name val="中ゴシック体"/>
      <family val="3"/>
      <charset val="128"/>
    </font>
    <font>
      <sz val="9"/>
      <name val="細明朝体"/>
      <family val="3"/>
      <charset val="128"/>
    </font>
    <font>
      <sz val="12"/>
      <name val="システム"/>
      <family val="3"/>
      <charset val="128"/>
    </font>
    <font>
      <sz val="8"/>
      <name val="Times New Roman"/>
      <family val="1"/>
    </font>
    <font>
      <sz val="11"/>
      <name val="明朝"/>
      <family val="1"/>
      <charset val="128"/>
    </font>
    <font>
      <sz val="12"/>
      <name val="Tms Rmn"/>
      <family val="1"/>
    </font>
    <font>
      <sz val="10"/>
      <name val="MS Sans Serif"/>
      <family val="2"/>
    </font>
    <font>
      <sz val="11"/>
      <name val="µ¸¿ò"/>
      <family val="1"/>
    </font>
    <font>
      <sz val="10"/>
      <color indexed="8"/>
      <name val="Arial"/>
      <family val="2"/>
    </font>
    <font>
      <b/>
      <sz val="10"/>
      <name val="Helv"/>
      <family val="2"/>
    </font>
    <font>
      <b/>
      <sz val="10"/>
      <name val="MS Sans Serif"/>
      <family val="2"/>
    </font>
    <font>
      <b/>
      <sz val="12"/>
      <name val="Helv"/>
      <family val="2"/>
    </font>
    <font>
      <sz val="12"/>
      <name val="Helv"/>
      <family val="2"/>
    </font>
    <font>
      <sz val="6"/>
      <name val="ＭＳ Ｐ明朝"/>
      <family val="1"/>
      <charset val="128"/>
    </font>
    <font>
      <sz val="10"/>
      <color indexed="0"/>
      <name val="MS Sans Serif"/>
      <family val="2"/>
    </font>
    <font>
      <sz val="10"/>
      <name val="MS Serif"/>
      <family val="1"/>
    </font>
    <font>
      <sz val="10"/>
      <color indexed="12"/>
      <name val="Arial"/>
      <family val="2"/>
    </font>
    <font>
      <sz val="10"/>
      <color indexed="16"/>
      <name val="MS Serif"/>
      <family val="1"/>
    </font>
    <font>
      <sz val="9"/>
      <name val="Times New Roman"/>
      <family val="1"/>
    </font>
    <font>
      <sz val="1"/>
      <color indexed="16"/>
      <name val="Courier"/>
      <family val="3"/>
    </font>
    <font>
      <u/>
      <sz val="10"/>
      <color indexed="36"/>
      <name val="Arial"/>
      <family val="2"/>
    </font>
    <font>
      <sz val="10"/>
      <name val="Geneva"/>
      <family val="2"/>
    </font>
    <font>
      <sz val="10"/>
      <name val="Times New Roman"/>
      <family val="1"/>
    </font>
    <font>
      <sz val="8"/>
      <name val="Arial"/>
      <family val="2"/>
    </font>
    <font>
      <b/>
      <sz val="12"/>
      <color indexed="9"/>
      <name val="Tms Rmn"/>
      <family val="1"/>
    </font>
    <font>
      <b/>
      <sz val="12"/>
      <name val="Tms Rmn"/>
      <family val="1"/>
    </font>
    <font>
      <b/>
      <sz val="12"/>
      <name val="Arial"/>
      <family val="2"/>
    </font>
    <font>
      <b/>
      <sz val="8"/>
      <name val="MS Sans Serif"/>
      <family val="2"/>
    </font>
    <font>
      <u/>
      <sz val="8"/>
      <color indexed="12"/>
      <name val="Times New Roman"/>
      <family val="1"/>
    </font>
    <font>
      <sz val="10"/>
      <name val="ＭＳ ゴシック"/>
      <family val="3"/>
      <charset val="128"/>
    </font>
    <font>
      <sz val="10"/>
      <color indexed="14"/>
      <name val="Arial"/>
      <family val="2"/>
    </font>
    <font>
      <b/>
      <sz val="11"/>
      <name val="Helv"/>
      <family val="2"/>
    </font>
    <font>
      <sz val="7"/>
      <name val="Small Fonts"/>
      <family val="3"/>
      <charset val="128"/>
    </font>
    <font>
      <b/>
      <i/>
      <sz val="16"/>
      <name val="Helv"/>
      <family val="2"/>
    </font>
    <font>
      <sz val="14"/>
      <name val="明朝"/>
      <family val="1"/>
      <charset val="128"/>
    </font>
    <font>
      <i/>
      <sz val="11"/>
      <name val="明朝"/>
      <family val="1"/>
      <charset val="128"/>
    </font>
    <font>
      <sz val="10"/>
      <color indexed="10"/>
      <name val="Arial"/>
      <family val="2"/>
    </font>
    <font>
      <sz val="10"/>
      <name val="Tms Rmn"/>
      <family val="1"/>
    </font>
    <font>
      <sz val="8"/>
      <name val="Wingdings"/>
      <charset val="2"/>
    </font>
    <font>
      <sz val="8"/>
      <color indexed="16"/>
      <name val="Century Schoolbook"/>
      <family val="1"/>
    </font>
    <font>
      <sz val="8"/>
      <name val="Helv"/>
      <family val="2"/>
    </font>
    <font>
      <b/>
      <i/>
      <sz val="10"/>
      <name val="Times New Roman"/>
      <family val="1"/>
    </font>
    <font>
      <sz val="8"/>
      <name val="MS Sans Serif"/>
      <family val="2"/>
    </font>
    <font>
      <b/>
      <sz val="8"/>
      <color indexed="8"/>
      <name val="Helv"/>
      <family val="2"/>
    </font>
    <font>
      <sz val="11"/>
      <name val="ＨＧ丸ゴシックM"/>
      <family val="3"/>
      <charset val="128"/>
    </font>
    <font>
      <sz val="14"/>
      <name val="ＨＧ丸ゴシックM"/>
      <family val="3"/>
      <charset val="128"/>
    </font>
    <font>
      <b/>
      <sz val="9"/>
      <name val="Times New Roman"/>
      <family val="1"/>
    </font>
    <font>
      <b/>
      <sz val="12"/>
      <color indexed="8"/>
      <name val="Tms Rmn"/>
      <family val="1"/>
    </font>
    <font>
      <sz val="10"/>
      <name val="ＭＳ 明朝"/>
      <family val="1"/>
      <charset val="128"/>
    </font>
    <font>
      <sz val="10"/>
      <name val="Chicago"/>
      <family val="1"/>
    </font>
    <font>
      <b/>
      <sz val="14"/>
      <name val="標準ゴシック"/>
      <family val="3"/>
      <charset val="128"/>
    </font>
    <font>
      <sz val="11"/>
      <name val="ＨＧ涯ゴシックM"/>
      <family val="3"/>
      <charset val="128"/>
    </font>
    <font>
      <sz val="10"/>
      <name val="ＭＳ Ｐ明朝"/>
      <family val="1"/>
      <charset val="128"/>
    </font>
    <font>
      <sz val="11"/>
      <name val="Arial"/>
      <family val="2"/>
    </font>
    <font>
      <sz val="9"/>
      <name val="ＭＳ 明朝"/>
      <family val="1"/>
      <charset val="128"/>
    </font>
    <font>
      <sz val="12"/>
      <name val="ＭＳ 明朝"/>
      <family val="1"/>
      <charset val="128"/>
    </font>
    <font>
      <b/>
      <sz val="13"/>
      <name val="標準ゴシック"/>
      <family val="3"/>
      <charset val="128"/>
    </font>
    <font>
      <sz val="14"/>
      <name val="ＭＳ 明朝"/>
      <family val="1"/>
      <charset val="128"/>
    </font>
    <font>
      <sz val="14"/>
      <name val="ＭＳ ゴシック"/>
      <family val="3"/>
      <charset val="128"/>
    </font>
    <font>
      <sz val="11"/>
      <color theme="1"/>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4"/>
      <name val="Meiryo UI"/>
      <family val="3"/>
      <charset val="128"/>
    </font>
    <font>
      <b/>
      <sz val="16"/>
      <name val="Meiryo UI"/>
      <family val="3"/>
      <charset val="128"/>
    </font>
    <font>
      <sz val="14"/>
      <name val="Meiryo UI"/>
      <family val="3"/>
      <charset val="128"/>
    </font>
    <font>
      <sz val="14"/>
      <color theme="1"/>
      <name val="Meiryo UI"/>
      <family val="3"/>
      <charset val="128"/>
    </font>
    <font>
      <b/>
      <sz val="14"/>
      <color theme="1"/>
      <name val="Meiryo UI"/>
      <family val="3"/>
      <charset val="128"/>
    </font>
    <font>
      <b/>
      <sz val="16"/>
      <color theme="1"/>
      <name val="Meiryo UI"/>
      <family val="3"/>
      <charset val="128"/>
    </font>
    <font>
      <sz val="14"/>
      <color rgb="FFFF0000"/>
      <name val="Meiryo UI"/>
      <family val="3"/>
      <charset val="128"/>
    </font>
    <font>
      <sz val="12"/>
      <color rgb="FFFF0000"/>
      <name val="Meiryo UI"/>
      <family val="3"/>
      <charset val="128"/>
    </font>
    <font>
      <sz val="24"/>
      <color theme="1"/>
      <name val="ＭＳ Ｐゴシック"/>
      <family val="3"/>
      <charset val="128"/>
      <scheme val="minor"/>
    </font>
    <font>
      <sz val="18"/>
      <color theme="1"/>
      <name val="ＭＳ Ｐゴシック"/>
      <family val="3"/>
      <charset val="128"/>
      <scheme val="minor"/>
    </font>
    <font>
      <b/>
      <sz val="11"/>
      <color theme="0"/>
      <name val="ＭＳ Ｐゴシック"/>
      <family val="3"/>
      <charset val="128"/>
      <scheme val="minor"/>
    </font>
    <font>
      <b/>
      <sz val="11"/>
      <color theme="0"/>
      <name val="ＭＳ Ｐゴシック"/>
      <family val="3"/>
      <charset val="128"/>
    </font>
    <font>
      <b/>
      <sz val="11"/>
      <name val="ＭＳ Ｐゴシック"/>
      <family val="3"/>
      <charset val="128"/>
      <scheme val="minor"/>
    </font>
    <font>
      <b/>
      <sz val="24"/>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6"/>
      <name val="ＭＳ Ｐゴシック"/>
      <family val="3"/>
      <charset val="128"/>
      <scheme val="minor"/>
    </font>
    <font>
      <b/>
      <sz val="18"/>
      <color theme="1"/>
      <name val="ＭＳ Ｐゴシック"/>
      <family val="3"/>
      <charset val="128"/>
      <scheme val="minor"/>
    </font>
    <font>
      <u/>
      <sz val="14"/>
      <color indexed="12"/>
      <name val="ＭＳ Ｐゴシック"/>
      <family val="3"/>
      <charset val="128"/>
    </font>
    <font>
      <sz val="11"/>
      <color rgb="FFFF0000"/>
      <name val="メイリオ"/>
      <family val="3"/>
      <charset val="128"/>
    </font>
    <font>
      <b/>
      <sz val="20"/>
      <name val="ＭＳ Ｐゴシック"/>
      <family val="3"/>
      <charset val="128"/>
    </font>
    <font>
      <b/>
      <sz val="11"/>
      <name val="メイリオ"/>
      <family val="3"/>
      <charset val="128"/>
    </font>
    <font>
      <sz val="16"/>
      <name val="ＭＳ Ｐゴシック"/>
      <family val="3"/>
      <charset val="128"/>
    </font>
    <font>
      <sz val="11"/>
      <name val="メイリオ"/>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4"/>
      <color theme="1"/>
      <name val="ＭＳ Ｐゴシック"/>
      <family val="3"/>
      <charset val="128"/>
      <scheme val="minor"/>
    </font>
    <font>
      <sz val="12"/>
      <name val="ＭＳ Ｐゴシック"/>
      <family val="3"/>
      <charset val="128"/>
    </font>
    <font>
      <sz val="11"/>
      <color theme="1"/>
      <name val="メイリオ"/>
      <family val="3"/>
      <charset val="128"/>
    </font>
    <font>
      <b/>
      <sz val="11"/>
      <color rgb="FFFF0000"/>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s>
  <fills count="2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darkVertical"/>
    </fill>
    <fill>
      <patternFill patternType="solid">
        <fgColor theme="0"/>
        <bgColor indexed="64"/>
      </patternFill>
    </fill>
    <fill>
      <patternFill patternType="solid">
        <fgColor indexed="9"/>
        <bgColor theme="0"/>
      </patternFill>
    </fill>
    <fill>
      <patternFill patternType="solid">
        <fgColor indexed="65"/>
        <bgColor theme="0"/>
      </patternFill>
    </fill>
    <fill>
      <patternFill patternType="solid">
        <fgColor theme="0"/>
        <bgColor theme="0"/>
      </patternFill>
    </fill>
    <fill>
      <patternFill patternType="solid">
        <fgColor theme="6" tint="0.79998168889431442"/>
        <bgColor theme="0"/>
      </patternFill>
    </fill>
    <fill>
      <patternFill patternType="solid">
        <fgColor theme="0" tint="-4.9989318521683403E-2"/>
        <bgColor theme="0"/>
      </patternFill>
    </fill>
    <fill>
      <patternFill patternType="solid">
        <fgColor theme="4" tint="0.59999389629810485"/>
        <bgColor theme="0"/>
      </patternFill>
    </fill>
    <fill>
      <patternFill patternType="solid">
        <fgColor rgb="FF00B0F0"/>
        <bgColor indexed="64"/>
      </patternFill>
    </fill>
    <fill>
      <patternFill patternType="solid">
        <fgColor rgb="FFFFFFCC"/>
        <bgColor theme="0"/>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FFCC"/>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99CCFF"/>
        <bgColor theme="0"/>
      </patternFill>
    </fill>
    <fill>
      <patternFill patternType="solid">
        <fgColor rgb="FFFFFF00"/>
        <bgColor theme="0"/>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hair">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medium">
        <color indexed="64"/>
      </top>
      <bottom style="medium">
        <color indexed="64"/>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style="thin">
        <color theme="0"/>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medium">
        <color indexed="64"/>
      </top>
      <bottom/>
      <diagonal/>
    </border>
    <border>
      <left/>
      <right style="thin">
        <color theme="0"/>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46">
    <xf numFmtId="0" fontId="0" fillId="0" borderId="0">
      <alignment vertical="center"/>
    </xf>
    <xf numFmtId="0" fontId="1" fillId="0" borderId="0">
      <alignment vertical="center"/>
    </xf>
    <xf numFmtId="9" fontId="5"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7" fillId="0" borderId="0"/>
    <xf numFmtId="0" fontId="6" fillId="0" borderId="0"/>
    <xf numFmtId="9" fontId="6" fillId="2" borderId="0"/>
    <xf numFmtId="0" fontId="8" fillId="0" borderId="0" applyNumberFormat="0" applyFill="0" applyBorder="0" applyAlignment="0" applyProtection="0"/>
    <xf numFmtId="0" fontId="1" fillId="0" borderId="0"/>
    <xf numFmtId="0" fontId="1" fillId="0" borderId="0"/>
    <xf numFmtId="0" fontId="9" fillId="0" borderId="0"/>
    <xf numFmtId="176" fontId="10" fillId="0" borderId="1">
      <alignment horizontal="right"/>
    </xf>
    <xf numFmtId="0" fontId="11" fillId="0" borderId="0" applyAlignment="0"/>
    <xf numFmtId="0" fontId="12" fillId="0" borderId="0">
      <alignment horizontal="left"/>
    </xf>
    <xf numFmtId="0" fontId="13" fillId="0" borderId="0" applyFont="0" applyBorder="0" applyAlignment="0">
      <alignment horizontal="left"/>
    </xf>
    <xf numFmtId="0" fontId="14" fillId="0" borderId="0">
      <alignment horizontal="center" wrapText="1"/>
      <protection locked="0"/>
    </xf>
    <xf numFmtId="177" fontId="15" fillId="0" borderId="0" applyFont="0" applyFill="0" applyBorder="0" applyAlignment="0" applyProtection="0">
      <alignment horizontal="right"/>
    </xf>
    <xf numFmtId="0" fontId="16" fillId="0" borderId="0" applyNumberFormat="0" applyFill="0" applyBorder="0" applyAlignment="0" applyProtection="0"/>
    <xf numFmtId="0" fontId="17" fillId="0" borderId="0" applyFont="0"/>
    <xf numFmtId="0" fontId="18" fillId="0" borderId="0"/>
    <xf numFmtId="178" fontId="19" fillId="0" borderId="0" applyFill="0" applyBorder="0" applyAlignment="0"/>
    <xf numFmtId="0" fontId="19"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9" fillId="0" borderId="0" applyFill="0" applyBorder="0" applyAlignment="0"/>
    <xf numFmtId="0" fontId="6" fillId="0" borderId="0" applyFill="0" applyBorder="0" applyAlignment="0"/>
    <xf numFmtId="0" fontId="19" fillId="0" borderId="0" applyFill="0" applyBorder="0" applyAlignment="0"/>
    <xf numFmtId="0" fontId="20" fillId="0" borderId="0"/>
    <xf numFmtId="0" fontId="21" fillId="0" borderId="0" applyNumberFormat="0" applyFill="0" applyBorder="0" applyAlignment="0" applyProtection="0"/>
    <xf numFmtId="179" fontId="22"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0" fontId="24" fillId="0" borderId="0" applyFont="0" applyFill="0" applyBorder="0" applyAlignment="0" applyProtection="0"/>
    <xf numFmtId="0" fontId="6" fillId="0" borderId="0" applyFont="0" applyFill="0" applyBorder="0" applyAlignment="0" applyProtection="0"/>
    <xf numFmtId="180" fontId="1" fillId="0" borderId="0" applyFont="0" applyFill="0" applyBorder="0" applyAlignment="0" applyProtection="0"/>
    <xf numFmtId="0" fontId="25" fillId="0" borderId="0" applyNumberFormat="0" applyFill="0" applyBorder="0" applyAlignment="0" applyProtection="0"/>
    <xf numFmtId="0" fontId="26" fillId="0" borderId="0" applyNumberFormat="0" applyAlignment="0">
      <alignment horizontal="left"/>
    </xf>
    <xf numFmtId="0" fontId="24" fillId="0" borderId="0" applyFont="0" applyFill="0" applyBorder="0" applyAlignment="0" applyProtection="0"/>
    <xf numFmtId="0" fontId="6" fillId="0" borderId="0" applyFont="0" applyFill="0" applyBorder="0" applyAlignment="0" applyProtection="0"/>
    <xf numFmtId="181" fontId="6" fillId="0" borderId="0" applyFont="0" applyFill="0" applyBorder="0" applyAlignment="0" applyProtection="0"/>
    <xf numFmtId="0" fontId="25" fillId="0" borderId="0" applyNumberFormat="0" applyFill="0" applyBorder="0" applyAlignment="0" applyProtection="0"/>
    <xf numFmtId="15" fontId="17" fillId="0" borderId="0"/>
    <xf numFmtId="14" fontId="19"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6" fillId="0" borderId="0" applyFill="0" applyBorder="0" applyAlignment="0"/>
    <xf numFmtId="0" fontId="27" fillId="0" borderId="0" applyFill="0" applyBorder="0" applyAlignment="0"/>
    <xf numFmtId="0" fontId="28" fillId="0" borderId="0" applyNumberFormat="0" applyAlignment="0">
      <alignment horizontal="left"/>
    </xf>
    <xf numFmtId="0" fontId="29" fillId="0" borderId="0">
      <alignment horizontal="left"/>
    </xf>
    <xf numFmtId="182" fontId="30" fillId="0" borderId="0">
      <protection locked="0"/>
    </xf>
    <xf numFmtId="0" fontId="31" fillId="0" borderId="0" applyNumberFormat="0" applyFill="0" applyBorder="0" applyAlignment="0" applyProtection="0">
      <alignment vertical="top"/>
      <protection locked="0"/>
    </xf>
    <xf numFmtId="2" fontId="32" fillId="0" borderId="0">
      <alignment horizontal="left"/>
    </xf>
    <xf numFmtId="0" fontId="33" fillId="0" borderId="0">
      <alignment vertical="center"/>
    </xf>
    <xf numFmtId="38" fontId="34" fillId="3" borderId="0" applyNumberFormat="0" applyBorder="0" applyAlignment="0" applyProtection="0"/>
    <xf numFmtId="0" fontId="35" fillId="4" borderId="0"/>
    <xf numFmtId="0" fontId="36" fillId="0" borderId="0"/>
    <xf numFmtId="0" fontId="22" fillId="0" borderId="0">
      <alignment horizontal="left"/>
    </xf>
    <xf numFmtId="0" fontId="37" fillId="0" borderId="2" applyNumberFormat="0" applyAlignment="0" applyProtection="0">
      <alignment horizontal="left" vertical="center"/>
    </xf>
    <xf numFmtId="0" fontId="37" fillId="0" borderId="3">
      <alignment horizontal="left" vertical="center"/>
    </xf>
    <xf numFmtId="0" fontId="25" fillId="0" borderId="0" applyNumberFormat="0" applyFill="0" applyBorder="0" applyAlignment="0" applyProtection="0"/>
    <xf numFmtId="0" fontId="25" fillId="0" borderId="0" applyNumberFormat="0" applyFill="0" applyBorder="0" applyAlignment="0" applyProtection="0"/>
    <xf numFmtId="0" fontId="38" fillId="0" borderId="4">
      <alignment horizontal="center"/>
    </xf>
    <xf numFmtId="0" fontId="38" fillId="0" borderId="0">
      <alignment horizontal="center"/>
    </xf>
    <xf numFmtId="0" fontId="39" fillId="0" borderId="0" applyNumberFormat="0" applyFill="0" applyBorder="0" applyAlignment="0" applyProtection="0">
      <alignment vertical="top"/>
      <protection locked="0"/>
    </xf>
    <xf numFmtId="0" fontId="40" fillId="0" borderId="0" applyBorder="0"/>
    <xf numFmtId="10" fontId="34" fillId="5" borderId="1" applyNumberFormat="0" applyBorder="0" applyAlignment="0" applyProtection="0"/>
    <xf numFmtId="10" fontId="34" fillId="6" borderId="1" applyNumberFormat="0" applyBorder="0" applyAlignment="0" applyProtection="0"/>
    <xf numFmtId="0" fontId="40" fillId="0" borderId="0"/>
    <xf numFmtId="0" fontId="17" fillId="0" borderId="0"/>
    <xf numFmtId="0" fontId="41" fillId="0" borderId="0" applyFill="0" applyBorder="0" applyAlignment="0"/>
    <xf numFmtId="0" fontId="41" fillId="0" borderId="0" applyFill="0" applyBorder="0" applyAlignment="0"/>
    <xf numFmtId="0" fontId="41" fillId="0" borderId="0" applyFill="0" applyBorder="0" applyAlignment="0"/>
    <xf numFmtId="0" fontId="6" fillId="0" borderId="0" applyFill="0" applyBorder="0" applyAlignment="0"/>
    <xf numFmtId="0" fontId="41" fillId="0" borderId="0" applyFill="0" applyBorder="0" applyAlignment="0"/>
    <xf numFmtId="183" fontId="1" fillId="0" borderId="0" applyFont="0" applyFill="0" applyBorder="0" applyAlignment="0" applyProtection="0"/>
    <xf numFmtId="4" fontId="7" fillId="0" borderId="0" applyFont="0" applyFill="0" applyBorder="0" applyAlignment="0" applyProtection="0"/>
    <xf numFmtId="184" fontId="1" fillId="0" borderId="0" applyFont="0" applyFill="0" applyBorder="0" applyAlignment="0" applyProtection="0"/>
    <xf numFmtId="184" fontId="5" fillId="0" borderId="0" applyFont="0" applyFill="0" applyBorder="0" applyAlignment="0" applyProtection="0"/>
    <xf numFmtId="0" fontId="42" fillId="0" borderId="4"/>
    <xf numFmtId="185" fontId="6" fillId="0" borderId="0" applyFont="0" applyFill="0" applyBorder="0" applyAlignment="0" applyProtection="0"/>
    <xf numFmtId="186" fontId="7" fillId="0" borderId="0" applyFont="0" applyFill="0" applyBorder="0" applyAlignment="0" applyProtection="0"/>
    <xf numFmtId="184" fontId="5" fillId="0" borderId="0" applyFont="0" applyFill="0" applyBorder="0" applyAlignment="0" applyProtection="0"/>
    <xf numFmtId="187" fontId="5" fillId="0" borderId="0" applyFont="0" applyFill="0" applyBorder="0" applyAlignment="0" applyProtection="0"/>
    <xf numFmtId="0" fontId="17" fillId="0" borderId="0" applyNumberFormat="0">
      <alignment horizontal="left"/>
    </xf>
    <xf numFmtId="0" fontId="33" fillId="0" borderId="0"/>
    <xf numFmtId="37" fontId="43" fillId="0" borderId="0"/>
    <xf numFmtId="188" fontId="44" fillId="0" borderId="0"/>
    <xf numFmtId="38" fontId="45" fillId="0" borderId="0"/>
    <xf numFmtId="189" fontId="6" fillId="0" borderId="0"/>
    <xf numFmtId="0" fontId="6" fillId="0" borderId="0"/>
    <xf numFmtId="0" fontId="17" fillId="0" borderId="0"/>
    <xf numFmtId="0" fontId="6" fillId="0" borderId="0" applyFont="0" applyFill="0" applyBorder="0" applyAlignment="0" applyProtection="0"/>
    <xf numFmtId="0" fontId="6" fillId="0" borderId="0" applyFont="0" applyFill="0" applyBorder="0" applyAlignment="0" applyProtection="0"/>
    <xf numFmtId="0" fontId="46" fillId="0" borderId="0" applyNumberFormat="0" applyFill="0" applyBorder="0" applyAlignment="0" applyProtection="0"/>
    <xf numFmtId="190" fontId="1" fillId="0" borderId="0" applyFont="0" applyFill="0" applyBorder="0" applyAlignment="0" applyProtection="0"/>
    <xf numFmtId="191" fontId="1" fillId="0" borderId="0" applyFont="0" applyFill="0" applyBorder="0" applyAlignment="0" applyProtection="0"/>
    <xf numFmtId="14" fontId="14" fillId="0" borderId="0">
      <alignment horizontal="center" wrapText="1"/>
      <protection locked="0"/>
    </xf>
    <xf numFmtId="192" fontId="6" fillId="0" borderId="0" applyFont="0" applyFill="0" applyBorder="0" applyAlignment="0" applyProtection="0"/>
    <xf numFmtId="0" fontId="6" fillId="0" borderId="0" applyFont="0" applyFill="0" applyBorder="0" applyAlignment="0" applyProtection="0"/>
    <xf numFmtId="193" fontId="6" fillId="0" borderId="0" applyFont="0" applyFill="0" applyBorder="0" applyAlignment="0" applyProtection="0"/>
    <xf numFmtId="10" fontId="6" fillId="0" borderId="0" applyFont="0" applyFill="0" applyBorder="0" applyAlignment="0" applyProtection="0"/>
    <xf numFmtId="0" fontId="6" fillId="0" borderId="0" applyFont="0" applyFill="0" applyBorder="0" applyAlignment="0" applyProtection="0"/>
    <xf numFmtId="0" fontId="47" fillId="0" borderId="0" applyFill="0" applyBorder="0" applyAlignment="0"/>
    <xf numFmtId="0" fontId="47" fillId="0" borderId="0" applyFill="0" applyBorder="0" applyAlignment="0"/>
    <xf numFmtId="0" fontId="47" fillId="0" borderId="0" applyFill="0" applyBorder="0" applyAlignment="0"/>
    <xf numFmtId="0" fontId="6" fillId="0" borderId="0" applyFill="0" applyBorder="0" applyAlignment="0"/>
    <xf numFmtId="0" fontId="47" fillId="0" borderId="0" applyFill="0" applyBorder="0" applyAlignment="0"/>
    <xf numFmtId="4" fontId="29" fillId="0" borderId="0">
      <alignment horizontal="right"/>
    </xf>
    <xf numFmtId="194" fontId="48" fillId="0" borderId="0"/>
    <xf numFmtId="0" fontId="17" fillId="0" borderId="0" applyNumberFormat="0" applyFont="0" applyFill="0" applyBorder="0" applyAlignment="0" applyProtection="0">
      <alignment horizontal="left"/>
    </xf>
    <xf numFmtId="15" fontId="17" fillId="0" borderId="0" applyFont="0" applyFill="0" applyBorder="0" applyAlignment="0" applyProtection="0"/>
    <xf numFmtId="4" fontId="17" fillId="0" borderId="0" applyFont="0" applyFill="0" applyBorder="0" applyAlignment="0" applyProtection="0"/>
    <xf numFmtId="0" fontId="21" fillId="0" borderId="4">
      <alignment horizontal="center"/>
    </xf>
    <xf numFmtId="3" fontId="17" fillId="0" borderId="0" applyFont="0" applyFill="0" applyBorder="0" applyAlignment="0" applyProtection="0"/>
    <xf numFmtId="0" fontId="17" fillId="7" borderId="0" applyNumberFormat="0" applyFont="0" applyBorder="0" applyAlignment="0" applyProtection="0"/>
    <xf numFmtId="0" fontId="49" fillId="8" borderId="0" applyNumberFormat="0" applyFont="0" applyBorder="0" applyAlignment="0">
      <alignment horizontal="center"/>
    </xf>
    <xf numFmtId="4" fontId="50" fillId="0" borderId="0">
      <alignment horizontal="right"/>
    </xf>
    <xf numFmtId="30" fontId="51" fillId="0" borderId="0" applyNumberFormat="0" applyFill="0" applyBorder="0" applyAlignment="0" applyProtection="0">
      <alignment horizontal="left"/>
    </xf>
    <xf numFmtId="0" fontId="21" fillId="0" borderId="0" applyNumberFormat="0" applyFill="0" applyBorder="0" applyAlignment="0" applyProtection="0"/>
    <xf numFmtId="0" fontId="52" fillId="0" borderId="0">
      <alignment horizontal="left"/>
    </xf>
    <xf numFmtId="0" fontId="49" fillId="1" borderId="3" applyNumberFormat="0" applyFont="0" applyAlignment="0">
      <alignment horizontal="center"/>
    </xf>
    <xf numFmtId="0" fontId="53" fillId="0" borderId="0" applyNumberFormat="0" applyFill="0" applyBorder="0" applyAlignment="0">
      <alignment horizontal="center"/>
    </xf>
    <xf numFmtId="0" fontId="42" fillId="0" borderId="0"/>
    <xf numFmtId="40" fontId="54" fillId="0" borderId="0" applyBorder="0">
      <alignment horizontal="right"/>
    </xf>
    <xf numFmtId="0" fontId="17" fillId="0" borderId="0"/>
    <xf numFmtId="0" fontId="55" fillId="0" borderId="0">
      <alignment horizontal="center" vertical="center"/>
    </xf>
    <xf numFmtId="49" fontId="56" fillId="0" borderId="0" applyFill="0" applyBorder="0" applyProtection="0">
      <alignment horizontal="centerContinuous" vertical="center"/>
    </xf>
    <xf numFmtId="0" fontId="56" fillId="5" borderId="0" applyFill="0" applyBorder="0" applyProtection="0">
      <alignment horizontal="center" vertical="center"/>
    </xf>
    <xf numFmtId="49" fontId="56" fillId="0" borderId="0" applyFill="0" applyBorder="0" applyProtection="0">
      <alignment horizontal="centerContinuous"/>
      <protection locked="0"/>
    </xf>
    <xf numFmtId="49" fontId="19" fillId="0" borderId="0" applyFill="0" applyBorder="0" applyAlignment="0"/>
    <xf numFmtId="0" fontId="6" fillId="0" borderId="0" applyFill="0" applyBorder="0" applyAlignment="0"/>
    <xf numFmtId="0" fontId="6" fillId="0" borderId="0" applyFill="0" applyBorder="0" applyAlignment="0"/>
    <xf numFmtId="0" fontId="57" fillId="0" borderId="0">
      <alignment horizontal="center"/>
    </xf>
    <xf numFmtId="0" fontId="58" fillId="0" borderId="5"/>
    <xf numFmtId="0" fontId="16" fillId="0" borderId="0"/>
    <xf numFmtId="0" fontId="25" fillId="0" borderId="0" applyNumberFormat="0" applyFill="0" applyBorder="0" applyAlignment="0" applyProtection="0"/>
    <xf numFmtId="0" fontId="59" fillId="0" borderId="0"/>
    <xf numFmtId="195" fontId="1" fillId="0" borderId="0" applyFont="0" applyFill="0" applyBorder="0" applyAlignment="0" applyProtection="0"/>
    <xf numFmtId="196" fontId="1" fillId="0" borderId="0" applyFont="0" applyFill="0" applyBorder="0" applyAlignment="0" applyProtection="0"/>
    <xf numFmtId="38" fontId="60" fillId="0" borderId="0" applyNumberFormat="0"/>
    <xf numFmtId="0" fontId="61" fillId="0" borderId="0"/>
    <xf numFmtId="0" fontId="7" fillId="0" borderId="0"/>
    <xf numFmtId="196" fontId="6" fillId="0" borderId="0" applyFont="0" applyFill="0" applyBorder="0" applyAlignment="0" applyProtection="0"/>
    <xf numFmtId="191" fontId="7"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xf numFmtId="41" fontId="6" fillId="0" borderId="0" applyFont="0" applyFill="0" applyBorder="0" applyAlignment="0" applyProtection="0"/>
    <xf numFmtId="4" fontId="7" fillId="0" borderId="0" applyFont="0" applyFill="0" applyBorder="0" applyAlignment="0" applyProtection="0"/>
    <xf numFmtId="0" fontId="1" fillId="0" borderId="6"/>
    <xf numFmtId="40" fontId="62" fillId="0" borderId="0" applyFont="0" applyFill="0" applyBorder="0" applyAlignment="0" applyProtection="0"/>
    <xf numFmtId="38" fontId="62" fillId="0" borderId="0" applyFont="0" applyFill="0" applyBorder="0" applyAlignment="0" applyProtection="0"/>
    <xf numFmtId="40"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49" fontId="63" fillId="0" borderId="0">
      <alignment vertical="center"/>
    </xf>
    <xf numFmtId="38" fontId="1" fillId="0" borderId="0" applyFont="0" applyFill="0" applyBorder="0" applyAlignment="0" applyProtection="0"/>
    <xf numFmtId="40" fontId="1" fillId="0" borderId="0" applyFont="0" applyFill="0" applyBorder="0" applyAlignment="0" applyProtection="0"/>
    <xf numFmtId="8" fontId="1" fillId="0" borderId="0" applyFont="0" applyFill="0" applyBorder="0" applyAlignment="0" applyProtection="0"/>
    <xf numFmtId="6" fontId="1" fillId="0" borderId="0" applyFont="0" applyFill="0" applyBorder="0" applyAlignment="0" applyProtection="0"/>
    <xf numFmtId="0" fontId="64" fillId="0" borderId="0" applyNumberFormat="0" applyBorder="0">
      <alignment vertical="center"/>
    </xf>
    <xf numFmtId="0" fontId="65" fillId="0" borderId="0">
      <alignment horizontal="center" vertical="center"/>
    </xf>
    <xf numFmtId="0" fontId="6" fillId="0" borderId="0" applyFont="0" applyFill="0" applyBorder="0" applyAlignment="0" applyProtection="0"/>
    <xf numFmtId="0" fontId="6" fillId="0" borderId="0" applyFont="0" applyFill="0" applyBorder="0" applyAlignment="0" applyProtection="0"/>
    <xf numFmtId="6" fontId="1" fillId="0" borderId="0" applyFont="0" applyFill="0" applyBorder="0" applyAlignment="0" applyProtection="0"/>
    <xf numFmtId="0" fontId="12" fillId="0" borderId="0" applyNumberFormat="0" applyAlignment="0"/>
    <xf numFmtId="0" fontId="17" fillId="0" borderId="0"/>
    <xf numFmtId="0" fontId="1" fillId="0" borderId="0">
      <alignment vertical="center"/>
    </xf>
    <xf numFmtId="0" fontId="1" fillId="0" borderId="0">
      <alignment vertical="center"/>
    </xf>
    <xf numFmtId="0" fontId="70" fillId="0" borderId="0">
      <alignment vertical="center"/>
    </xf>
    <xf numFmtId="0" fontId="1" fillId="0" borderId="0"/>
    <xf numFmtId="0" fontId="1" fillId="0" borderId="0"/>
    <xf numFmtId="0" fontId="1"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66" fillId="0" borderId="0">
      <alignment horizontal="center" vertical="center"/>
    </xf>
    <xf numFmtId="0" fontId="61" fillId="0" borderId="0">
      <alignment horizontal="left" vertical="center"/>
    </xf>
    <xf numFmtId="0" fontId="67" fillId="0" borderId="0"/>
    <xf numFmtId="0" fontId="4" fillId="0" borderId="0" applyNumberFormat="0" applyFill="0" applyBorder="0" applyAlignment="0" applyProtection="0">
      <alignment vertical="top"/>
      <protection locked="0"/>
    </xf>
    <xf numFmtId="0" fontId="40" fillId="0" borderId="0">
      <alignment vertical="top" wrapText="1"/>
    </xf>
    <xf numFmtId="1" fontId="68" fillId="0" borderId="0"/>
    <xf numFmtId="0" fontId="69" fillId="0" borderId="0"/>
    <xf numFmtId="0" fontId="69" fillId="0" borderId="0"/>
    <xf numFmtId="0" fontId="68"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3" fillId="0" borderId="0"/>
    <xf numFmtId="0" fontId="72" fillId="0" borderId="0" applyNumberFormat="0" applyFill="0" applyBorder="0" applyAlignment="0" applyProtection="0">
      <alignment vertical="center"/>
    </xf>
    <xf numFmtId="0" fontId="74" fillId="0" borderId="0">
      <alignment vertical="center"/>
    </xf>
    <xf numFmtId="0" fontId="74" fillId="0" borderId="0">
      <alignment vertical="center"/>
    </xf>
    <xf numFmtId="0" fontId="73" fillId="0" borderId="0"/>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3" fillId="0" borderId="0"/>
    <xf numFmtId="0" fontId="74" fillId="0" borderId="0">
      <alignment vertical="center"/>
    </xf>
    <xf numFmtId="0" fontId="74" fillId="0" borderId="0">
      <alignment vertical="center"/>
    </xf>
    <xf numFmtId="0" fontId="73"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2" fillId="0" borderId="0" applyNumberFormat="0" applyFill="0" applyBorder="0" applyAlignment="0" applyProtection="0">
      <alignment vertical="center"/>
    </xf>
  </cellStyleXfs>
  <cellXfs count="149">
    <xf numFmtId="0" fontId="0" fillId="0" borderId="0" xfId="0">
      <alignment vertical="center"/>
    </xf>
    <xf numFmtId="0" fontId="76" fillId="10" borderId="0" xfId="1" applyFont="1" applyFill="1">
      <alignment vertical="center"/>
    </xf>
    <xf numFmtId="0" fontId="77" fillId="10" borderId="0" xfId="1" applyFont="1" applyFill="1">
      <alignment vertical="center"/>
    </xf>
    <xf numFmtId="0" fontId="78" fillId="11" borderId="0" xfId="0" applyFont="1" applyFill="1">
      <alignment vertical="center"/>
    </xf>
    <xf numFmtId="0" fontId="78" fillId="0" borderId="0" xfId="0" applyFont="1">
      <alignment vertical="center"/>
    </xf>
    <xf numFmtId="0" fontId="80" fillId="0" borderId="0" xfId="0" applyFont="1">
      <alignment vertical="center"/>
    </xf>
    <xf numFmtId="0" fontId="78" fillId="19" borderId="1" xfId="0" applyFont="1" applyFill="1" applyBorder="1" applyAlignment="1">
      <alignment horizontal="left" vertical="center" indent="1"/>
    </xf>
    <xf numFmtId="0" fontId="79" fillId="0" borderId="0" xfId="0" applyFont="1">
      <alignment vertical="center"/>
    </xf>
    <xf numFmtId="0" fontId="78" fillId="14" borderId="33" xfId="0" applyFont="1" applyFill="1" applyBorder="1" applyAlignment="1">
      <alignment horizontal="left" vertical="center" wrapText="1" indent="1"/>
    </xf>
    <xf numFmtId="0" fontId="78" fillId="20" borderId="1" xfId="0" applyFont="1" applyFill="1" applyBorder="1" applyAlignment="1">
      <alignment horizontal="left" vertical="center" indent="1"/>
    </xf>
    <xf numFmtId="0" fontId="78" fillId="20" borderId="1" xfId="0" applyFont="1" applyFill="1" applyBorder="1" applyAlignment="1">
      <alignment horizontal="center" vertical="center"/>
    </xf>
    <xf numFmtId="0" fontId="78" fillId="20" borderId="1" xfId="0" applyFont="1" applyFill="1" applyBorder="1">
      <alignment vertical="center"/>
    </xf>
    <xf numFmtId="0" fontId="78" fillId="19" borderId="1" xfId="0" applyFont="1" applyFill="1" applyBorder="1" applyAlignment="1">
      <alignment horizontal="center" vertical="center" wrapText="1"/>
    </xf>
    <xf numFmtId="0" fontId="78" fillId="19" borderId="1" xfId="0" applyFont="1" applyFill="1" applyBorder="1" applyAlignment="1">
      <alignment horizontal="center" vertical="center"/>
    </xf>
    <xf numFmtId="0" fontId="79" fillId="22" borderId="1" xfId="0" applyFont="1" applyFill="1" applyBorder="1" applyAlignment="1">
      <alignment horizontal="center" vertical="center"/>
    </xf>
    <xf numFmtId="0" fontId="78" fillId="22" borderId="1" xfId="0" applyFont="1" applyFill="1" applyBorder="1" applyAlignment="1">
      <alignment horizontal="left" vertical="center" indent="1"/>
    </xf>
    <xf numFmtId="0" fontId="82" fillId="0" borderId="0" xfId="0" applyFont="1">
      <alignment vertical="center"/>
    </xf>
    <xf numFmtId="0" fontId="70" fillId="0" borderId="19" xfId="199" applyBorder="1">
      <alignment vertical="center"/>
    </xf>
    <xf numFmtId="0" fontId="70" fillId="0" borderId="18" xfId="199" applyBorder="1">
      <alignment vertical="center"/>
    </xf>
    <xf numFmtId="0" fontId="70" fillId="0" borderId="20" xfId="199" applyBorder="1">
      <alignment vertical="center"/>
    </xf>
    <xf numFmtId="0" fontId="74" fillId="4" borderId="24" xfId="207" applyFill="1" applyBorder="1">
      <alignment vertical="center"/>
    </xf>
    <xf numFmtId="0" fontId="70" fillId="4" borderId="25" xfId="199" applyFill="1" applyBorder="1">
      <alignment vertical="center"/>
    </xf>
    <xf numFmtId="0" fontId="70" fillId="4" borderId="26" xfId="199" applyFill="1" applyBorder="1">
      <alignment vertical="center"/>
    </xf>
    <xf numFmtId="0" fontId="70" fillId="4" borderId="21" xfId="199" applyFill="1" applyBorder="1">
      <alignment vertical="center"/>
    </xf>
    <xf numFmtId="0" fontId="83" fillId="0" borderId="20" xfId="199" applyFont="1" applyBorder="1">
      <alignment vertical="center"/>
    </xf>
    <xf numFmtId="0" fontId="74" fillId="4" borderId="27" xfId="207" applyFill="1" applyBorder="1">
      <alignment vertical="center"/>
    </xf>
    <xf numFmtId="0" fontId="70" fillId="4" borderId="19" xfId="199" applyFill="1" applyBorder="1">
      <alignment vertical="center"/>
    </xf>
    <xf numFmtId="0" fontId="70" fillId="4" borderId="28" xfId="199" applyFill="1" applyBorder="1">
      <alignment vertical="center"/>
    </xf>
    <xf numFmtId="0" fontId="84" fillId="9" borderId="20" xfId="199" applyFont="1" applyFill="1" applyBorder="1">
      <alignment vertical="center"/>
    </xf>
    <xf numFmtId="0" fontId="83" fillId="4" borderId="19" xfId="199" applyFont="1" applyFill="1" applyBorder="1">
      <alignment vertical="center"/>
    </xf>
    <xf numFmtId="0" fontId="70" fillId="9" borderId="20" xfId="199" applyFill="1" applyBorder="1">
      <alignment vertical="center"/>
    </xf>
    <xf numFmtId="0" fontId="84" fillId="4" borderId="19" xfId="199" applyFont="1" applyFill="1" applyBorder="1">
      <alignment vertical="center"/>
    </xf>
    <xf numFmtId="0" fontId="85" fillId="9" borderId="20" xfId="199" applyFont="1" applyFill="1" applyBorder="1">
      <alignment vertical="center"/>
    </xf>
    <xf numFmtId="0" fontId="70" fillId="4" borderId="18" xfId="199" applyFill="1" applyBorder="1">
      <alignment vertical="center"/>
    </xf>
    <xf numFmtId="0" fontId="74" fillId="4" borderId="20" xfId="207" applyFill="1" applyBorder="1">
      <alignment vertical="center"/>
    </xf>
    <xf numFmtId="0" fontId="85" fillId="16" borderId="12" xfId="199" applyFont="1" applyFill="1" applyBorder="1">
      <alignment vertical="center"/>
    </xf>
    <xf numFmtId="0" fontId="86" fillId="9" borderId="20" xfId="1" applyFont="1" applyFill="1" applyBorder="1">
      <alignment vertical="center"/>
    </xf>
    <xf numFmtId="0" fontId="85" fillId="16" borderId="10" xfId="199" applyFont="1" applyFill="1" applyBorder="1">
      <alignment vertical="center"/>
    </xf>
    <xf numFmtId="0" fontId="0" fillId="21" borderId="7" xfId="199" applyFont="1" applyFill="1" applyBorder="1" applyProtection="1">
      <alignment vertical="center"/>
      <protection locked="0"/>
    </xf>
    <xf numFmtId="0" fontId="86" fillId="16" borderId="10" xfId="1" applyFont="1" applyFill="1" applyBorder="1">
      <alignment vertical="center"/>
    </xf>
    <xf numFmtId="0" fontId="1" fillId="21" borderId="7" xfId="1" applyFill="1" applyBorder="1" applyProtection="1">
      <alignment vertical="center"/>
      <protection locked="0"/>
    </xf>
    <xf numFmtId="0" fontId="1" fillId="4" borderId="21" xfId="1" applyFill="1" applyBorder="1">
      <alignment vertical="center"/>
    </xf>
    <xf numFmtId="0" fontId="1" fillId="21" borderId="7" xfId="1" applyFill="1" applyBorder="1" applyAlignment="1" applyProtection="1">
      <alignment vertical="center" wrapText="1"/>
      <protection locked="0"/>
    </xf>
    <xf numFmtId="0" fontId="87" fillId="9" borderId="20" xfId="199" applyFont="1" applyFill="1" applyBorder="1">
      <alignment vertical="center"/>
    </xf>
    <xf numFmtId="0" fontId="86" fillId="16" borderId="11" xfId="1" applyFont="1" applyFill="1" applyBorder="1">
      <alignment vertical="center"/>
    </xf>
    <xf numFmtId="0" fontId="1" fillId="21" borderId="8" xfId="1" applyFill="1" applyBorder="1" applyProtection="1">
      <alignment vertical="center"/>
      <protection locked="0"/>
    </xf>
    <xf numFmtId="0" fontId="74" fillId="4" borderId="19" xfId="207" applyFill="1" applyBorder="1">
      <alignment vertical="center"/>
    </xf>
    <xf numFmtId="0" fontId="74" fillId="4" borderId="17" xfId="207" applyFill="1" applyBorder="1">
      <alignment vertical="center"/>
    </xf>
    <xf numFmtId="0" fontId="74" fillId="4" borderId="28" xfId="207" applyFill="1" applyBorder="1">
      <alignment vertical="center"/>
    </xf>
    <xf numFmtId="0" fontId="87" fillId="9" borderId="19" xfId="199" applyFont="1" applyFill="1" applyBorder="1">
      <alignment vertical="center"/>
    </xf>
    <xf numFmtId="0" fontId="74" fillId="0" borderId="21" xfId="207" applyBorder="1">
      <alignment vertical="center"/>
    </xf>
    <xf numFmtId="0" fontId="74" fillId="0" borderId="29" xfId="207" applyBorder="1">
      <alignment vertical="center"/>
    </xf>
    <xf numFmtId="0" fontId="74" fillId="4" borderId="30" xfId="207" applyFill="1" applyBorder="1">
      <alignment vertical="center"/>
    </xf>
    <xf numFmtId="0" fontId="74" fillId="4" borderId="31" xfId="207" applyFill="1" applyBorder="1">
      <alignment vertical="center"/>
    </xf>
    <xf numFmtId="0" fontId="74" fillId="0" borderId="17" xfId="207" applyBorder="1">
      <alignment vertical="center"/>
    </xf>
    <xf numFmtId="0" fontId="74" fillId="0" borderId="19" xfId="207" applyBorder="1">
      <alignment vertical="center"/>
    </xf>
    <xf numFmtId="0" fontId="88" fillId="0" borderId="19" xfId="207" applyFont="1" applyBorder="1">
      <alignment vertical="center"/>
    </xf>
    <xf numFmtId="0" fontId="74" fillId="0" borderId="18" xfId="207" applyBorder="1">
      <alignment vertical="center"/>
    </xf>
    <xf numFmtId="0" fontId="74" fillId="0" borderId="18" xfId="207" applyBorder="1" applyAlignment="1">
      <alignment horizontal="center" vertical="center"/>
    </xf>
    <xf numFmtId="0" fontId="74" fillId="0" borderId="20" xfId="207" applyBorder="1">
      <alignment vertical="center"/>
    </xf>
    <xf numFmtId="0" fontId="89" fillId="18" borderId="13" xfId="207" applyFont="1" applyFill="1" applyBorder="1" applyAlignment="1">
      <alignment horizontal="center" vertical="center"/>
    </xf>
    <xf numFmtId="0" fontId="90" fillId="18" borderId="15" xfId="207" applyFont="1" applyFill="1" applyBorder="1" applyAlignment="1">
      <alignment horizontal="center" vertical="center"/>
    </xf>
    <xf numFmtId="0" fontId="90" fillId="18" borderId="38" xfId="207" applyFont="1" applyFill="1" applyBorder="1" applyAlignment="1">
      <alignment horizontal="center" vertical="center"/>
    </xf>
    <xf numFmtId="0" fontId="70" fillId="0" borderId="21" xfId="199" applyBorder="1">
      <alignment vertical="center"/>
    </xf>
    <xf numFmtId="0" fontId="92" fillId="23" borderId="16" xfId="207" applyFont="1" applyFill="1" applyBorder="1" applyAlignment="1">
      <alignment horizontal="left" vertical="center" indent="1"/>
    </xf>
    <xf numFmtId="0" fontId="70" fillId="0" borderId="7" xfId="199" applyBorder="1" applyAlignment="1">
      <alignment horizontal="center" vertical="center"/>
    </xf>
    <xf numFmtId="0" fontId="92" fillId="23" borderId="10" xfId="207" applyFont="1" applyFill="1" applyBorder="1" applyAlignment="1">
      <alignment horizontal="left" vertical="center" indent="1"/>
    </xf>
    <xf numFmtId="0" fontId="92" fillId="23" borderId="11" xfId="207" applyFont="1" applyFill="1" applyBorder="1" applyAlignment="1">
      <alignment horizontal="left" vertical="center" indent="1"/>
    </xf>
    <xf numFmtId="0" fontId="70" fillId="0" borderId="8" xfId="199" applyBorder="1" applyAlignment="1">
      <alignment horizontal="center" vertical="center"/>
    </xf>
    <xf numFmtId="0" fontId="70" fillId="0" borderId="17" xfId="199" applyBorder="1">
      <alignment vertical="center"/>
    </xf>
    <xf numFmtId="0" fontId="94" fillId="9" borderId="19" xfId="203" applyFont="1" applyFill="1" applyBorder="1" applyAlignment="1">
      <alignment vertical="center" wrapText="1"/>
    </xf>
    <xf numFmtId="0" fontId="95" fillId="10" borderId="19" xfId="1" applyFont="1" applyFill="1" applyBorder="1">
      <alignment vertical="center"/>
    </xf>
    <xf numFmtId="0" fontId="1" fillId="10" borderId="19" xfId="1" applyFill="1" applyBorder="1">
      <alignment vertical="center"/>
    </xf>
    <xf numFmtId="0" fontId="74" fillId="12" borderId="19" xfId="207" applyFill="1" applyBorder="1">
      <alignment vertical="center"/>
    </xf>
    <xf numFmtId="0" fontId="96" fillId="9" borderId="19" xfId="203" applyFont="1" applyFill="1" applyBorder="1" applyAlignment="1">
      <alignment vertical="center" wrapText="1"/>
    </xf>
    <xf numFmtId="0" fontId="97" fillId="10" borderId="19" xfId="1" quotePrefix="1" applyFont="1" applyFill="1" applyBorder="1" applyAlignment="1">
      <alignment horizontal="left" vertical="center"/>
    </xf>
    <xf numFmtId="0" fontId="96" fillId="9" borderId="20" xfId="203" applyFont="1" applyFill="1" applyBorder="1" applyAlignment="1">
      <alignment vertical="center" wrapText="1"/>
    </xf>
    <xf numFmtId="0" fontId="97" fillId="10" borderId="0" xfId="1" quotePrefix="1" applyFont="1" applyFill="1" applyAlignment="1">
      <alignment horizontal="left" vertical="center"/>
    </xf>
    <xf numFmtId="0" fontId="1" fillId="10" borderId="0" xfId="1" applyFill="1">
      <alignment vertical="center"/>
    </xf>
    <xf numFmtId="0" fontId="74" fillId="12" borderId="0" xfId="207" applyFill="1">
      <alignment vertical="center"/>
    </xf>
    <xf numFmtId="0" fontId="70" fillId="11" borderId="40" xfId="199" applyFill="1" applyBorder="1">
      <alignment vertical="center"/>
    </xf>
    <xf numFmtId="0" fontId="70" fillId="11" borderId="19" xfId="199" applyFill="1" applyBorder="1">
      <alignment vertical="center"/>
    </xf>
    <xf numFmtId="0" fontId="93" fillId="11" borderId="20" xfId="158" applyFont="1" applyFill="1" applyBorder="1" applyAlignment="1" applyProtection="1">
      <alignment horizontal="right" vertical="center"/>
    </xf>
    <xf numFmtId="0" fontId="93" fillId="0" borderId="21" xfId="158" applyFont="1" applyBorder="1" applyAlignment="1" applyProtection="1">
      <alignment horizontal="right" vertical="center"/>
    </xf>
    <xf numFmtId="0" fontId="70" fillId="11" borderId="0" xfId="199" applyFill="1">
      <alignment vertical="center"/>
    </xf>
    <xf numFmtId="0" fontId="98" fillId="9" borderId="20" xfId="181" applyFont="1" applyFill="1" applyBorder="1" applyAlignment="1">
      <alignment vertical="center" wrapText="1"/>
    </xf>
    <xf numFmtId="0" fontId="95" fillId="10" borderId="0" xfId="1" applyFont="1" applyFill="1">
      <alignment vertical="center"/>
    </xf>
    <xf numFmtId="0" fontId="74" fillId="0" borderId="0" xfId="207">
      <alignment vertical="center"/>
    </xf>
    <xf numFmtId="0" fontId="98" fillId="0" borderId="19" xfId="181" applyFont="1" applyBorder="1" applyAlignment="1">
      <alignment vertical="center" wrapText="1"/>
    </xf>
    <xf numFmtId="0" fontId="98" fillId="9" borderId="43" xfId="181" applyFont="1" applyFill="1" applyBorder="1" applyAlignment="1">
      <alignment vertical="center" wrapText="1"/>
    </xf>
    <xf numFmtId="0" fontId="98" fillId="9" borderId="43" xfId="181" applyFont="1" applyFill="1" applyBorder="1" applyAlignment="1">
      <alignment horizontal="left" vertical="center" wrapText="1"/>
    </xf>
    <xf numFmtId="0" fontId="104" fillId="9" borderId="23" xfId="199" applyFont="1" applyFill="1" applyBorder="1">
      <alignment vertical="center"/>
    </xf>
    <xf numFmtId="0" fontId="70" fillId="9" borderId="23" xfId="199" applyFill="1" applyBorder="1">
      <alignment vertical="center"/>
    </xf>
    <xf numFmtId="0" fontId="3" fillId="14" borderId="39" xfId="158" quotePrefix="1" applyFont="1" applyFill="1" applyBorder="1" applyAlignment="1" applyProtection="1">
      <alignment horizontal="center" vertical="center" wrapText="1"/>
      <protection locked="0"/>
    </xf>
    <xf numFmtId="0" fontId="3" fillId="14" borderId="35" xfId="158" quotePrefix="1" applyFont="1" applyFill="1" applyBorder="1" applyAlignment="1" applyProtection="1">
      <alignment horizontal="center" vertical="center" wrapText="1"/>
      <protection locked="0"/>
    </xf>
    <xf numFmtId="0" fontId="72" fillId="14" borderId="36" xfId="245" quotePrefix="1" applyFill="1" applyBorder="1" applyAlignment="1" applyProtection="1">
      <alignment horizontal="center" vertical="center" wrapText="1"/>
      <protection locked="0"/>
    </xf>
    <xf numFmtId="0" fontId="78" fillId="21" borderId="1" xfId="0" applyFont="1" applyFill="1" applyBorder="1" applyAlignment="1" applyProtection="1">
      <alignment horizontal="left" vertical="center" indent="1"/>
      <protection locked="0"/>
    </xf>
    <xf numFmtId="0" fontId="78" fillId="21" borderId="1" xfId="0" applyFont="1" applyFill="1" applyBorder="1" applyAlignment="1" applyProtection="1">
      <alignment horizontal="center" vertical="center"/>
      <protection locked="0"/>
    </xf>
    <xf numFmtId="0" fontId="78" fillId="21" borderId="1" xfId="0" applyFont="1" applyFill="1" applyBorder="1" applyProtection="1">
      <alignment vertical="center"/>
      <protection locked="0"/>
    </xf>
    <xf numFmtId="0" fontId="78" fillId="11" borderId="0" xfId="0" applyFont="1" applyFill="1" applyProtection="1">
      <alignment vertical="center"/>
      <protection locked="0"/>
    </xf>
    <xf numFmtId="0" fontId="106" fillId="4" borderId="19" xfId="207" applyFont="1" applyFill="1" applyBorder="1">
      <alignment vertical="center"/>
    </xf>
    <xf numFmtId="0" fontId="107" fillId="0" borderId="0" xfId="199" applyFont="1">
      <alignment vertical="center"/>
    </xf>
    <xf numFmtId="0" fontId="70" fillId="0" borderId="0" xfId="199">
      <alignment vertical="center"/>
    </xf>
    <xf numFmtId="0" fontId="108" fillId="0" borderId="0" xfId="199" applyFont="1">
      <alignment vertical="center"/>
    </xf>
    <xf numFmtId="0" fontId="109" fillId="0" borderId="0" xfId="199" applyFont="1">
      <alignment vertical="center"/>
    </xf>
    <xf numFmtId="0" fontId="92" fillId="23" borderId="54" xfId="207" applyFont="1" applyFill="1" applyBorder="1" applyAlignment="1">
      <alignment horizontal="left" vertical="center" indent="1"/>
    </xf>
    <xf numFmtId="0" fontId="72" fillId="14" borderId="35" xfId="245" quotePrefix="1" applyFill="1" applyBorder="1" applyAlignment="1" applyProtection="1">
      <alignment horizontal="center" vertical="center" wrapText="1"/>
      <protection locked="0"/>
    </xf>
    <xf numFmtId="0" fontId="0" fillId="0" borderId="7" xfId="0" applyBorder="1" applyAlignment="1">
      <alignment horizontal="center" vertical="center"/>
    </xf>
    <xf numFmtId="0" fontId="93" fillId="0" borderId="20" xfId="158" applyFont="1" applyBorder="1" applyAlignment="1" applyProtection="1">
      <alignment horizontal="right" vertical="center"/>
    </xf>
    <xf numFmtId="0" fontId="93" fillId="0" borderId="21" xfId="158" applyFont="1" applyBorder="1" applyAlignment="1" applyProtection="1">
      <alignment horizontal="right" vertical="center"/>
    </xf>
    <xf numFmtId="0" fontId="99" fillId="24" borderId="13" xfId="1" quotePrefix="1" applyFont="1" applyFill="1" applyBorder="1" applyAlignment="1">
      <alignment horizontal="left" vertical="center" wrapText="1"/>
    </xf>
    <xf numFmtId="0" fontId="74" fillId="24" borderId="14" xfId="207" applyFill="1" applyBorder="1">
      <alignment vertical="center"/>
    </xf>
    <xf numFmtId="0" fontId="99" fillId="24" borderId="14" xfId="1" applyFont="1" applyFill="1" applyBorder="1" applyAlignment="1">
      <alignment horizontal="left" vertical="center" wrapText="1"/>
    </xf>
    <xf numFmtId="0" fontId="74" fillId="24" borderId="14" xfId="207" applyFill="1" applyBorder="1" applyAlignment="1">
      <alignment horizontal="left" vertical="center"/>
    </xf>
    <xf numFmtId="0" fontId="99" fillId="24" borderId="14" xfId="1" applyFont="1" applyFill="1" applyBorder="1" applyAlignment="1">
      <alignment horizontal="center" vertical="center" wrapText="1"/>
    </xf>
    <xf numFmtId="0" fontId="99" fillId="24" borderId="15" xfId="1" applyFont="1" applyFill="1" applyBorder="1" applyAlignment="1">
      <alignment horizontal="center" vertical="center" wrapText="1"/>
    </xf>
    <xf numFmtId="0" fontId="100" fillId="13" borderId="32" xfId="1" quotePrefix="1" applyFont="1" applyFill="1" applyBorder="1" applyAlignment="1">
      <alignment horizontal="left" vertical="center" wrapText="1"/>
    </xf>
    <xf numFmtId="0" fontId="100" fillId="13" borderId="33" xfId="1" applyFont="1" applyFill="1" applyBorder="1">
      <alignment vertical="center"/>
    </xf>
    <xf numFmtId="0" fontId="101" fillId="17" borderId="33" xfId="1" applyFont="1" applyFill="1" applyBorder="1" applyAlignment="1" applyProtection="1">
      <alignment horizontal="left" vertical="center" wrapText="1"/>
      <protection locked="0"/>
    </xf>
    <xf numFmtId="0" fontId="102" fillId="17" borderId="33" xfId="207" applyFont="1" applyFill="1" applyBorder="1" applyAlignment="1" applyProtection="1">
      <alignment horizontal="left" vertical="center" wrapText="1"/>
      <protection locked="0"/>
    </xf>
    <xf numFmtId="0" fontId="103" fillId="25" borderId="41" xfId="1" applyFont="1" applyFill="1" applyBorder="1" applyAlignment="1">
      <alignment horizontal="left" vertical="center" wrapText="1"/>
    </xf>
    <xf numFmtId="0" fontId="103" fillId="25" borderId="2" xfId="1" applyFont="1" applyFill="1" applyBorder="1" applyAlignment="1">
      <alignment horizontal="left" vertical="center" wrapText="1"/>
    </xf>
    <xf numFmtId="0" fontId="103" fillId="25" borderId="42" xfId="1" applyFont="1" applyFill="1" applyBorder="1" applyAlignment="1">
      <alignment horizontal="left" vertical="center" wrapText="1"/>
    </xf>
    <xf numFmtId="0" fontId="3" fillId="0" borderId="0" xfId="158" applyBorder="1" applyAlignment="1" applyProtection="1">
      <alignment horizontal="right" vertical="center"/>
    </xf>
    <xf numFmtId="0" fontId="3" fillId="0" borderId="44" xfId="158" applyBorder="1" applyAlignment="1" applyProtection="1">
      <alignment horizontal="right" vertical="center"/>
    </xf>
    <xf numFmtId="0" fontId="99" fillId="24" borderId="45" xfId="1" applyFont="1" applyFill="1" applyBorder="1" applyAlignment="1">
      <alignment horizontal="center" vertical="center" wrapText="1"/>
    </xf>
    <xf numFmtId="0" fontId="99" fillId="24" borderId="46" xfId="1" applyFont="1" applyFill="1" applyBorder="1" applyAlignment="1">
      <alignment horizontal="center" vertical="center" wrapText="1"/>
    </xf>
    <xf numFmtId="0" fontId="99" fillId="24" borderId="47" xfId="1" applyFont="1" applyFill="1" applyBorder="1" applyAlignment="1">
      <alignment horizontal="center" vertical="center" wrapText="1"/>
    </xf>
    <xf numFmtId="0" fontId="99" fillId="24" borderId="48" xfId="1" applyFont="1" applyFill="1" applyBorder="1" applyAlignment="1">
      <alignment horizontal="center" vertical="center" wrapText="1"/>
    </xf>
    <xf numFmtId="0" fontId="99" fillId="24" borderId="49" xfId="1" applyFont="1" applyFill="1" applyBorder="1" applyAlignment="1">
      <alignment horizontal="center" vertical="center" wrapText="1"/>
    </xf>
    <xf numFmtId="0" fontId="100" fillId="13" borderId="50" xfId="1" applyFont="1" applyFill="1" applyBorder="1" applyAlignment="1">
      <alignment horizontal="center" vertical="center" wrapText="1"/>
    </xf>
    <xf numFmtId="0" fontId="100" fillId="13" borderId="51" xfId="1" applyFont="1" applyFill="1" applyBorder="1" applyAlignment="1">
      <alignment horizontal="center" vertical="center" wrapText="1"/>
    </xf>
    <xf numFmtId="0" fontId="100" fillId="17" borderId="36" xfId="1" applyFont="1" applyFill="1" applyBorder="1" applyAlignment="1" applyProtection="1">
      <alignment horizontal="left" vertical="center"/>
      <protection locked="0"/>
    </xf>
    <xf numFmtId="0" fontId="100" fillId="17" borderId="52" xfId="1" applyFont="1" applyFill="1" applyBorder="1" applyAlignment="1" applyProtection="1">
      <alignment horizontal="left" vertical="center"/>
      <protection locked="0"/>
    </xf>
    <xf numFmtId="0" fontId="100" fillId="17" borderId="53" xfId="1" applyFont="1" applyFill="1" applyBorder="1" applyAlignment="1" applyProtection="1">
      <alignment horizontal="left" vertical="center"/>
      <protection locked="0"/>
    </xf>
    <xf numFmtId="0" fontId="75" fillId="15" borderId="9" xfId="1" applyFont="1" applyFill="1" applyBorder="1" applyAlignment="1">
      <alignment horizontal="center" vertical="center" wrapText="1"/>
    </xf>
    <xf numFmtId="0" fontId="78" fillId="15" borderId="2" xfId="0" applyFont="1" applyFill="1" applyBorder="1" applyAlignment="1">
      <alignment horizontal="center" vertical="center"/>
    </xf>
    <xf numFmtId="0" fontId="78" fillId="15" borderId="22" xfId="0" applyFont="1" applyFill="1" applyBorder="1" applyAlignment="1">
      <alignment horizontal="center" vertical="center"/>
    </xf>
    <xf numFmtId="0" fontId="75" fillId="13" borderId="14" xfId="1" applyFont="1" applyFill="1" applyBorder="1" applyAlignment="1">
      <alignment horizontal="center" vertical="center" wrapText="1"/>
    </xf>
    <xf numFmtId="0" fontId="78" fillId="13" borderId="14" xfId="0" applyFont="1" applyFill="1" applyBorder="1" applyAlignment="1">
      <alignment horizontal="center" vertical="center"/>
    </xf>
    <xf numFmtId="0" fontId="78" fillId="0" borderId="14" xfId="0" applyFont="1" applyBorder="1" applyAlignment="1">
      <alignment horizontal="center" vertical="center"/>
    </xf>
    <xf numFmtId="0" fontId="78" fillId="13" borderId="15" xfId="0" applyFont="1" applyFill="1" applyBorder="1" applyAlignment="1">
      <alignment horizontal="center" vertical="center"/>
    </xf>
    <xf numFmtId="0" fontId="75" fillId="13" borderId="32" xfId="1" applyFont="1" applyFill="1" applyBorder="1" applyAlignment="1">
      <alignment horizontal="left" vertical="center" wrapText="1" indent="1"/>
    </xf>
    <xf numFmtId="0" fontId="75" fillId="13" borderId="33" xfId="1" applyFont="1" applyFill="1" applyBorder="1" applyAlignment="1">
      <alignment horizontal="left" vertical="center" indent="1"/>
    </xf>
    <xf numFmtId="0" fontId="77" fillId="14" borderId="33" xfId="1" applyFont="1" applyFill="1" applyBorder="1" applyAlignment="1">
      <alignment horizontal="left" vertical="center" wrapText="1" indent="1"/>
    </xf>
    <xf numFmtId="0" fontId="78" fillId="14" borderId="33" xfId="0" applyFont="1" applyFill="1" applyBorder="1" applyAlignment="1">
      <alignment horizontal="left" vertical="center" wrapText="1" indent="1"/>
    </xf>
    <xf numFmtId="0" fontId="78" fillId="17" borderId="33" xfId="0" applyFont="1" applyFill="1" applyBorder="1" applyAlignment="1" applyProtection="1">
      <alignment horizontal="left" vertical="center" wrapText="1" indent="1"/>
      <protection locked="0"/>
    </xf>
    <xf numFmtId="0" fontId="77" fillId="14" borderId="34" xfId="1" applyFont="1" applyFill="1" applyBorder="1" applyAlignment="1">
      <alignment horizontal="left" vertical="center" wrapText="1" indent="1"/>
    </xf>
    <xf numFmtId="49" fontId="0" fillId="21" borderId="37" xfId="199" applyNumberFormat="1" applyFont="1" applyFill="1" applyBorder="1" applyAlignment="1" applyProtection="1">
      <alignment vertical="center" wrapText="1"/>
      <protection locked="0"/>
    </xf>
  </cellXfs>
  <cellStyles count="246">
    <cellStyle name="_x000c_ーセン_x000c_" xfId="2" xr:uid="{00000000-0005-0000-0000-000000000000}"/>
    <cellStyle name="%" xfId="3" xr:uid="{00000000-0005-0000-0000-000001000000}"/>
    <cellStyle name="_【IFC⇒DIR版】フォーマット" xfId="4" xr:uid="{00000000-0005-0000-0000-000002000000}"/>
    <cellStyle name="_【KBK】OSパラメータシート_20090911" xfId="5" xr:uid="{00000000-0005-0000-0000-000003000000}"/>
    <cellStyle name="_L2スイッチ基本設定書（公開seg.）_Rev.1.0" xfId="6" xr:uid="{00000000-0005-0000-0000-000004000000}"/>
    <cellStyle name="_VMware試験結果_ver.1.3" xfId="7" xr:uid="{00000000-0005-0000-0000-000005000000}"/>
    <cellStyle name="_WindowsOS単体試験仕様書兼報告書_Rev.0.1" xfId="8" xr:uid="{00000000-0005-0000-0000-000006000000}"/>
    <cellStyle name="_単体試験結果報告書 - VMware_Rev.1.0" xfId="9" xr:uid="{00000000-0005-0000-0000-000007000000}"/>
    <cellStyle name="_単体試験仕様書(AD)_1.0" xfId="10" xr:uid="{00000000-0005-0000-0000-000008000000}"/>
    <cellStyle name="_表紙" xfId="11" xr:uid="{00000000-0005-0000-0000-000009000000}"/>
    <cellStyle name="_表紙_縦" xfId="12" xr:uid="{00000000-0005-0000-0000-00000A000000}"/>
    <cellStyle name="=C:\WINDOWS\SYSTEM32\COMMAND.COM" xfId="13" xr:uid="{00000000-0005-0000-0000-00000B000000}"/>
    <cellStyle name="=C:\WINNT\SYSTEM32\COMMAND.COM" xfId="14" xr:uid="{00000000-0005-0000-0000-00000C000000}"/>
    <cellStyle name="0,0_x000d__x000a_NA_x000d__x000a_" xfId="15" xr:uid="{00000000-0005-0000-0000-00000D000000}"/>
    <cellStyle name="0.3" xfId="16" xr:uid="{00000000-0005-0000-0000-00000E000000}"/>
    <cellStyle name="1" xfId="17" xr:uid="{00000000-0005-0000-0000-00000F000000}"/>
    <cellStyle name="11.5" xfId="18" xr:uid="{00000000-0005-0000-0000-000010000000}"/>
    <cellStyle name="A" xfId="19" xr:uid="{00000000-0005-0000-0000-000011000000}"/>
    <cellStyle name="a)" xfId="20" xr:uid="{00000000-0005-0000-0000-000012000000}"/>
    <cellStyle name="A4-横" xfId="21" xr:uid="{00000000-0005-0000-0000-000013000000}"/>
    <cellStyle name="args.style" xfId="22" xr:uid="{00000000-0005-0000-0000-000014000000}"/>
    <cellStyle name="blank" xfId="23" xr:uid="{00000000-0005-0000-0000-000015000000}"/>
    <cellStyle name="Body" xfId="24" xr:uid="{00000000-0005-0000-0000-000016000000}"/>
    <cellStyle name="BOLDl" xfId="25" xr:uid="{00000000-0005-0000-0000-000017000000}"/>
    <cellStyle name="Ç¥ÁØ_#2(M17)_1" xfId="26" xr:uid="{00000000-0005-0000-0000-000018000000}"/>
    <cellStyle name="Calc Currency (0)" xfId="27" xr:uid="{00000000-0005-0000-0000-000019000000}"/>
    <cellStyle name="Calc Currency (2)" xfId="28" xr:uid="{00000000-0005-0000-0000-00001A000000}"/>
    <cellStyle name="Calc Percent (0)" xfId="29" xr:uid="{00000000-0005-0000-0000-00001B000000}"/>
    <cellStyle name="Calc Percent (1)" xfId="30" xr:uid="{00000000-0005-0000-0000-00001C000000}"/>
    <cellStyle name="Calc Percent (2)" xfId="31" xr:uid="{00000000-0005-0000-0000-00001D000000}"/>
    <cellStyle name="Calc Units (0)" xfId="32" xr:uid="{00000000-0005-0000-0000-00001E000000}"/>
    <cellStyle name="Calc Units (1)" xfId="33" xr:uid="{00000000-0005-0000-0000-00001F000000}"/>
    <cellStyle name="Calc Units (2)" xfId="34" xr:uid="{00000000-0005-0000-0000-000020000000}"/>
    <cellStyle name="category" xfId="35" xr:uid="{00000000-0005-0000-0000-000021000000}"/>
    <cellStyle name="ColLevel_1_BE (2)" xfId="36" xr:uid="{00000000-0005-0000-0000-000022000000}"/>
    <cellStyle name="Comma  - Style1" xfId="37" xr:uid="{00000000-0005-0000-0000-000023000000}"/>
    <cellStyle name="Comma  - Style2" xfId="38" xr:uid="{00000000-0005-0000-0000-000024000000}"/>
    <cellStyle name="Comma  - Style3" xfId="39" xr:uid="{00000000-0005-0000-0000-000025000000}"/>
    <cellStyle name="Comma  - Style4" xfId="40" xr:uid="{00000000-0005-0000-0000-000026000000}"/>
    <cellStyle name="Comma  - Style5" xfId="41" xr:uid="{00000000-0005-0000-0000-000027000000}"/>
    <cellStyle name="Comma  - Style6" xfId="42" xr:uid="{00000000-0005-0000-0000-000028000000}"/>
    <cellStyle name="Comma  - Style7" xfId="43" xr:uid="{00000000-0005-0000-0000-000029000000}"/>
    <cellStyle name="Comma  - Style8" xfId="44" xr:uid="{00000000-0005-0000-0000-00002A000000}"/>
    <cellStyle name="Comma [0]" xfId="45" xr:uid="{00000000-0005-0000-0000-00002B000000}"/>
    <cellStyle name="Comma [00]" xfId="46" xr:uid="{00000000-0005-0000-0000-00002C000000}"/>
    <cellStyle name="Comma_!!!GO" xfId="47" xr:uid="{00000000-0005-0000-0000-00002D000000}"/>
    <cellStyle name="Comma0" xfId="48" xr:uid="{00000000-0005-0000-0000-00002E000000}"/>
    <cellStyle name="Copied" xfId="49" xr:uid="{00000000-0005-0000-0000-00002F000000}"/>
    <cellStyle name="Currency [0]" xfId="50" xr:uid="{00000000-0005-0000-0000-000030000000}"/>
    <cellStyle name="Currency [00]" xfId="51" xr:uid="{00000000-0005-0000-0000-000031000000}"/>
    <cellStyle name="Currency_!!!GO" xfId="52" xr:uid="{00000000-0005-0000-0000-000032000000}"/>
    <cellStyle name="Currency0" xfId="53" xr:uid="{00000000-0005-0000-0000-000033000000}"/>
    <cellStyle name="Date" xfId="54" xr:uid="{00000000-0005-0000-0000-000034000000}"/>
    <cellStyle name="Date Short" xfId="55" xr:uid="{00000000-0005-0000-0000-000035000000}"/>
    <cellStyle name="Enter Currency (0)" xfId="56" xr:uid="{00000000-0005-0000-0000-000036000000}"/>
    <cellStyle name="Enter Currency (2)" xfId="57" xr:uid="{00000000-0005-0000-0000-000037000000}"/>
    <cellStyle name="Enter Units (0)" xfId="58" xr:uid="{00000000-0005-0000-0000-000038000000}"/>
    <cellStyle name="Enter Units (1)" xfId="59" xr:uid="{00000000-0005-0000-0000-000039000000}"/>
    <cellStyle name="Enter Units (2)" xfId="60" xr:uid="{00000000-0005-0000-0000-00003A000000}"/>
    <cellStyle name="Entered" xfId="61" xr:uid="{00000000-0005-0000-0000-00003B000000}"/>
    <cellStyle name="entry" xfId="62" xr:uid="{00000000-0005-0000-0000-00003C000000}"/>
    <cellStyle name="Fixed" xfId="63" xr:uid="{00000000-0005-0000-0000-00003D000000}"/>
    <cellStyle name="Followed Hyperlink" xfId="64" xr:uid="{00000000-0005-0000-0000-00003E000000}"/>
    <cellStyle name="G10" xfId="65" xr:uid="{00000000-0005-0000-0000-00003F000000}"/>
    <cellStyle name="GBS Files" xfId="66" xr:uid="{00000000-0005-0000-0000-000040000000}"/>
    <cellStyle name="Grey" xfId="67" xr:uid="{00000000-0005-0000-0000-000041000000}"/>
    <cellStyle name="Head 1" xfId="68" xr:uid="{00000000-0005-0000-0000-000042000000}"/>
    <cellStyle name="Head 2" xfId="69" xr:uid="{00000000-0005-0000-0000-000043000000}"/>
    <cellStyle name="HEADER" xfId="70" xr:uid="{00000000-0005-0000-0000-000044000000}"/>
    <cellStyle name="Header1" xfId="71" xr:uid="{00000000-0005-0000-0000-000045000000}"/>
    <cellStyle name="Header2" xfId="72" xr:uid="{00000000-0005-0000-0000-000046000000}"/>
    <cellStyle name="Heading 1" xfId="73" xr:uid="{00000000-0005-0000-0000-000047000000}"/>
    <cellStyle name="Heading 2" xfId="74" xr:uid="{00000000-0005-0000-0000-000048000000}"/>
    <cellStyle name="HEADINGS" xfId="75" xr:uid="{00000000-0005-0000-0000-000049000000}"/>
    <cellStyle name="HEADINGSTOP" xfId="76" xr:uid="{00000000-0005-0000-0000-00004A000000}"/>
    <cellStyle name="Hyperlink" xfId="77" xr:uid="{00000000-0005-0000-0000-00004B000000}"/>
    <cellStyle name="IBM(401K)" xfId="78" xr:uid="{00000000-0005-0000-0000-00004C000000}"/>
    <cellStyle name="Input [yellow]" xfId="79" xr:uid="{00000000-0005-0000-0000-00004D000000}"/>
    <cellStyle name="Input [yellow] 2" xfId="80" xr:uid="{00000000-0005-0000-0000-00004E000000}"/>
    <cellStyle name="J401K" xfId="81" xr:uid="{00000000-0005-0000-0000-00004F000000}"/>
    <cellStyle name="Legal 8ｽ x 14 in" xfId="82" xr:uid="{00000000-0005-0000-0000-000050000000}"/>
    <cellStyle name="Link Currency (0)" xfId="83" xr:uid="{00000000-0005-0000-0000-000051000000}"/>
    <cellStyle name="Link Currency (2)" xfId="84" xr:uid="{00000000-0005-0000-0000-000052000000}"/>
    <cellStyle name="Link Units (0)" xfId="85" xr:uid="{00000000-0005-0000-0000-000053000000}"/>
    <cellStyle name="Link Units (1)" xfId="86" xr:uid="{00000000-0005-0000-0000-000054000000}"/>
    <cellStyle name="Link Units (2)" xfId="87" xr:uid="{00000000-0005-0000-0000-000055000000}"/>
    <cellStyle name="Millares [0]_BRASIL (2)" xfId="88" xr:uid="{00000000-0005-0000-0000-000056000000}"/>
    <cellStyle name="Millares_5670-t123" xfId="89" xr:uid="{00000000-0005-0000-0000-000057000000}"/>
    <cellStyle name="Milliers [0]_!!!GO" xfId="90" xr:uid="{00000000-0005-0000-0000-000058000000}"/>
    <cellStyle name="Milliers_!!!GO" xfId="91" xr:uid="{00000000-0005-0000-0000-000059000000}"/>
    <cellStyle name="Model" xfId="92" xr:uid="{00000000-0005-0000-0000-00005A000000}"/>
    <cellStyle name="Moneda [0]_BRASIL (2)" xfId="93" xr:uid="{00000000-0005-0000-0000-00005B000000}"/>
    <cellStyle name="Moneda_5670-t123" xfId="94" xr:uid="{00000000-0005-0000-0000-00005C000000}"/>
    <cellStyle name="Mon騁aire [0]_!!!GO" xfId="95" xr:uid="{00000000-0005-0000-0000-00005D000000}"/>
    <cellStyle name="Mon騁aire_!!!GO" xfId="96" xr:uid="{00000000-0005-0000-0000-00005E000000}"/>
    <cellStyle name="MS_English" xfId="97" xr:uid="{00000000-0005-0000-0000-00005F000000}"/>
    <cellStyle name="New Times Roman" xfId="98" xr:uid="{00000000-0005-0000-0000-000060000000}"/>
    <cellStyle name="no dec" xfId="99" xr:uid="{00000000-0005-0000-0000-000061000000}"/>
    <cellStyle name="Normal - Style1" xfId="100" xr:uid="{00000000-0005-0000-0000-000062000000}"/>
    <cellStyle name="Normal - Style1 2" xfId="101" xr:uid="{00000000-0005-0000-0000-000063000000}"/>
    <cellStyle name="Normal - Style1_MyAIRDO_IPアドレス一覧表_120531" xfId="102" xr:uid="{00000000-0005-0000-0000-000064000000}"/>
    <cellStyle name="Normal_!!!GO" xfId="103" xr:uid="{00000000-0005-0000-0000-000065000000}"/>
    <cellStyle name="Normale_LSCO0697" xfId="104" xr:uid="{00000000-0005-0000-0000-000066000000}"/>
    <cellStyle name="Œ…‹æØ‚è [0.00]_laroux" xfId="105" xr:uid="{00000000-0005-0000-0000-000067000000}"/>
    <cellStyle name="Œ…‹æØ‚è_laroux" xfId="106" xr:uid="{00000000-0005-0000-0000-000068000000}"/>
    <cellStyle name="oft Excel]_x000d__x000a_Comment=open=/f を指定すると、ユーザー定義関数を関数貼り付けの一覧に登録することができます。_x000d__x000a_Maximized" xfId="107" xr:uid="{00000000-0005-0000-0000-000069000000}"/>
    <cellStyle name="ParaBirimi [0]_RESULTS" xfId="108" xr:uid="{00000000-0005-0000-0000-00006A000000}"/>
    <cellStyle name="ParaBirimi_RESULTS" xfId="109" xr:uid="{00000000-0005-0000-0000-00006B000000}"/>
    <cellStyle name="per.style" xfId="110" xr:uid="{00000000-0005-0000-0000-00006C000000}"/>
    <cellStyle name="Percent (0)" xfId="111" xr:uid="{00000000-0005-0000-0000-00006D000000}"/>
    <cellStyle name="Percent [0]" xfId="112" xr:uid="{00000000-0005-0000-0000-00006E000000}"/>
    <cellStyle name="Percent [00]" xfId="113" xr:uid="{00000000-0005-0000-0000-00006F000000}"/>
    <cellStyle name="Percent [2]" xfId="114" xr:uid="{00000000-0005-0000-0000-000070000000}"/>
    <cellStyle name="Percent_#6 Temps &amp; Contractors" xfId="115" xr:uid="{00000000-0005-0000-0000-000071000000}"/>
    <cellStyle name="PrePop Currency (0)" xfId="116" xr:uid="{00000000-0005-0000-0000-000072000000}"/>
    <cellStyle name="PrePop Currency (2)" xfId="117" xr:uid="{00000000-0005-0000-0000-000073000000}"/>
    <cellStyle name="PrePop Units (0)" xfId="118" xr:uid="{00000000-0005-0000-0000-000074000000}"/>
    <cellStyle name="PrePop Units (1)" xfId="119" xr:uid="{00000000-0005-0000-0000-000075000000}"/>
    <cellStyle name="PrePop Units (2)" xfId="120" xr:uid="{00000000-0005-0000-0000-000076000000}"/>
    <cellStyle name="price" xfId="121" xr:uid="{00000000-0005-0000-0000-000077000000}"/>
    <cellStyle name="pricing" xfId="122" xr:uid="{00000000-0005-0000-0000-000078000000}"/>
    <cellStyle name="PSChar" xfId="123" xr:uid="{00000000-0005-0000-0000-000079000000}"/>
    <cellStyle name="PSDate" xfId="124" xr:uid="{00000000-0005-0000-0000-00007A000000}"/>
    <cellStyle name="PSDec" xfId="125" xr:uid="{00000000-0005-0000-0000-00007B000000}"/>
    <cellStyle name="PSHeading" xfId="126" xr:uid="{00000000-0005-0000-0000-00007C000000}"/>
    <cellStyle name="PSInt" xfId="127" xr:uid="{00000000-0005-0000-0000-00007D000000}"/>
    <cellStyle name="PSSpacer" xfId="128" xr:uid="{00000000-0005-0000-0000-00007E000000}"/>
    <cellStyle name="regstoresfromspecstores" xfId="129" xr:uid="{00000000-0005-0000-0000-00007F000000}"/>
    <cellStyle name="revised" xfId="130" xr:uid="{00000000-0005-0000-0000-000080000000}"/>
    <cellStyle name="RevList" xfId="131" xr:uid="{00000000-0005-0000-0000-000081000000}"/>
    <cellStyle name="RowLevel_1_BE (2)" xfId="132" xr:uid="{00000000-0005-0000-0000-000082000000}"/>
    <cellStyle name="section" xfId="133" xr:uid="{00000000-0005-0000-0000-000083000000}"/>
    <cellStyle name="SHADEDSTORES" xfId="134" xr:uid="{00000000-0005-0000-0000-000084000000}"/>
    <cellStyle name="specstores" xfId="135" xr:uid="{00000000-0005-0000-0000-000085000000}"/>
    <cellStyle name="subhead" xfId="136" xr:uid="{00000000-0005-0000-0000-000086000000}"/>
    <cellStyle name="Subtotal" xfId="137" xr:uid="{00000000-0005-0000-0000-000087000000}"/>
    <cellStyle name="Synoptics" xfId="138" xr:uid="{00000000-0005-0000-0000-000088000000}"/>
    <cellStyle name="Ｔ２０５" xfId="139" xr:uid="{00000000-0005-0000-0000-000089000000}"/>
    <cellStyle name="Ｔ２０５１" xfId="140" xr:uid="{00000000-0005-0000-0000-00008A000000}"/>
    <cellStyle name="Ｔ２０５２" xfId="141" xr:uid="{00000000-0005-0000-0000-00008B000000}"/>
    <cellStyle name="Ｔ２０５３" xfId="142" xr:uid="{00000000-0005-0000-0000-00008C000000}"/>
    <cellStyle name="Text Indent A" xfId="143" xr:uid="{00000000-0005-0000-0000-00008D000000}"/>
    <cellStyle name="Text Indent B" xfId="144" xr:uid="{00000000-0005-0000-0000-00008E000000}"/>
    <cellStyle name="Text Indent C" xfId="145" xr:uid="{00000000-0005-0000-0000-00008F000000}"/>
    <cellStyle name="title" xfId="146" xr:uid="{00000000-0005-0000-0000-000090000000}"/>
    <cellStyle name="TofC Level 1" xfId="147" xr:uid="{00000000-0005-0000-0000-000091000000}"/>
    <cellStyle name="TofC Level 2" xfId="148" xr:uid="{00000000-0005-0000-0000-000092000000}"/>
    <cellStyle name="Total" xfId="149" xr:uid="{00000000-0005-0000-0000-000093000000}"/>
    <cellStyle name="umeda" xfId="150" xr:uid="{00000000-0005-0000-0000-000094000000}"/>
    <cellStyle name="Virg・ [0]_RESULTS" xfId="151" xr:uid="{00000000-0005-0000-0000-000095000000}"/>
    <cellStyle name="Virg・_RESULTS" xfId="152" xr:uid="{00000000-0005-0000-0000-000096000000}"/>
    <cellStyle name="Vol" xfId="153" xr:uid="{00000000-0005-0000-0000-000097000000}"/>
    <cellStyle name="W準2" xfId="154" xr:uid="{00000000-0005-0000-0000-000098000000}"/>
    <cellStyle name="スタイル 1" xfId="155" xr:uid="{00000000-0005-0000-0000-000099000000}"/>
    <cellStyle name="ﾄ褊褂燾・[0]_PERSONAL" xfId="156" xr:uid="{00000000-0005-0000-0000-00009A000000}"/>
    <cellStyle name="ﾄ褊褂燾饑PERSONAL" xfId="157" xr:uid="{00000000-0005-0000-0000-00009B000000}"/>
    <cellStyle name="ハイパーリンク" xfId="245" builtinId="8"/>
    <cellStyle name="ハイパーリンク 2" xfId="158" xr:uid="{00000000-0005-0000-0000-00009D000000}"/>
    <cellStyle name="ハイパーリンク 3" xfId="206" xr:uid="{00000000-0005-0000-0000-00009E000000}"/>
    <cellStyle name="ﾎ磊隆_PERSONAL" xfId="159" xr:uid="{00000000-0005-0000-0000-00009F000000}"/>
    <cellStyle name="ﾔ竟瑙糺・[0]_PERSONAL" xfId="160" xr:uid="{00000000-0005-0000-0000-0000A0000000}"/>
    <cellStyle name="ﾔ竟瑙糺饑PERSONAL" xfId="161" xr:uid="{00000000-0005-0000-0000-0000A1000000}"/>
    <cellStyle name="下点線" xfId="162" xr:uid="{00000000-0005-0000-0000-0000A2000000}"/>
    <cellStyle name="桁蟻唇Ｆ [0.00]_40頴隔申・-WP" xfId="163" xr:uid="{00000000-0005-0000-0000-0000A3000000}"/>
    <cellStyle name="桁蟻唇Ｆ_40頴隔申・-WP" xfId="164" xr:uid="{00000000-0005-0000-0000-0000A4000000}"/>
    <cellStyle name="桁区切? [0.00]" xfId="165" xr:uid="{00000000-0005-0000-0000-0000A5000000}"/>
    <cellStyle name="桁区切り 2" xfId="166" xr:uid="{00000000-0005-0000-0000-0000A6000000}"/>
    <cellStyle name="常?_PERSONAL" xfId="167" xr:uid="{00000000-0005-0000-0000-0000A7000000}"/>
    <cellStyle name="設計書" xfId="168" xr:uid="{00000000-0005-0000-0000-0000A8000000}"/>
    <cellStyle name="千位分隔[0]_PERSONAL" xfId="169" xr:uid="{00000000-0005-0000-0000-0000A9000000}"/>
    <cellStyle name="千位分隔_PERSONAL" xfId="170" xr:uid="{00000000-0005-0000-0000-0000AA000000}"/>
    <cellStyle name="脱浦 [0.00]_!!!" xfId="171" xr:uid="{00000000-0005-0000-0000-0000AB000000}"/>
    <cellStyle name="脱浦_!!!" xfId="172" xr:uid="{00000000-0005-0000-0000-0000AC000000}"/>
    <cellStyle name="注文書表紙(本紙)" xfId="173" xr:uid="{00000000-0005-0000-0000-0000AD000000}"/>
    <cellStyle name="追加スタイル（梅田）" xfId="174" xr:uid="{00000000-0005-0000-0000-0000AE000000}"/>
    <cellStyle name="通浦 [0.00]_laroux" xfId="175" xr:uid="{00000000-0005-0000-0000-0000AF000000}"/>
    <cellStyle name="通浦_laroux" xfId="176" xr:uid="{00000000-0005-0000-0000-0000B0000000}"/>
    <cellStyle name="通貨 2" xfId="177" xr:uid="{00000000-0005-0000-0000-0000B1000000}"/>
    <cellStyle name="備考" xfId="178" xr:uid="{00000000-0005-0000-0000-0000B2000000}"/>
    <cellStyle name="標?_Pacific Region P&amp;L" xfId="179" xr:uid="{00000000-0005-0000-0000-0000B3000000}"/>
    <cellStyle name="標準" xfId="0" builtinId="0"/>
    <cellStyle name="標準 10" xfId="180" xr:uid="{00000000-0005-0000-0000-0000B5000000}"/>
    <cellStyle name="標準 11" xfId="1" xr:uid="{00000000-0005-0000-0000-0000B6000000}"/>
    <cellStyle name="標準 12" xfId="199" xr:uid="{00000000-0005-0000-0000-0000B7000000}"/>
    <cellStyle name="標準 13" xfId="200" xr:uid="{00000000-0005-0000-0000-0000B8000000}"/>
    <cellStyle name="標準 14" xfId="201" xr:uid="{00000000-0005-0000-0000-0000B9000000}"/>
    <cellStyle name="標準 15" xfId="205" xr:uid="{00000000-0005-0000-0000-0000BA000000}"/>
    <cellStyle name="標準 15 2" xfId="207" xr:uid="{00000000-0005-0000-0000-0000BB000000}"/>
    <cellStyle name="標準 15 2 2" xfId="213" xr:uid="{00000000-0005-0000-0000-0000BC000000}"/>
    <cellStyle name="標準 15 2 2 2" xfId="219" xr:uid="{00000000-0005-0000-0000-0000BD000000}"/>
    <cellStyle name="標準 15 2 2 3" xfId="220" xr:uid="{00000000-0005-0000-0000-0000BE000000}"/>
    <cellStyle name="標準 15 2 2 4" xfId="221" xr:uid="{00000000-0005-0000-0000-0000BF000000}"/>
    <cellStyle name="標準 15 2 3" xfId="222" xr:uid="{00000000-0005-0000-0000-0000C0000000}"/>
    <cellStyle name="標準 15 2 4" xfId="223" xr:uid="{00000000-0005-0000-0000-0000C1000000}"/>
    <cellStyle name="標準 15 3" xfId="208" xr:uid="{00000000-0005-0000-0000-0000C2000000}"/>
    <cellStyle name="標準 15 3 2" xfId="224" xr:uid="{00000000-0005-0000-0000-0000C3000000}"/>
    <cellStyle name="標準 15 3 3" xfId="225" xr:uid="{00000000-0005-0000-0000-0000C4000000}"/>
    <cellStyle name="標準 15 4" xfId="214" xr:uid="{00000000-0005-0000-0000-0000C5000000}"/>
    <cellStyle name="標準 15 4 2" xfId="226" xr:uid="{00000000-0005-0000-0000-0000C6000000}"/>
    <cellStyle name="標準 15 4 3" xfId="227" xr:uid="{00000000-0005-0000-0000-0000C7000000}"/>
    <cellStyle name="標準 15 5" xfId="228" xr:uid="{00000000-0005-0000-0000-0000C8000000}"/>
    <cellStyle name="標準 15 6" xfId="229" xr:uid="{00000000-0005-0000-0000-0000C9000000}"/>
    <cellStyle name="標準 15 7" xfId="230" xr:uid="{00000000-0005-0000-0000-0000CA000000}"/>
    <cellStyle name="標準 16" xfId="209" xr:uid="{00000000-0005-0000-0000-0000CB000000}"/>
    <cellStyle name="標準 16 2" xfId="215" xr:uid="{00000000-0005-0000-0000-0000CC000000}"/>
    <cellStyle name="標準 16 3" xfId="216" xr:uid="{00000000-0005-0000-0000-0000CD000000}"/>
    <cellStyle name="標準 16 3 2" xfId="231" xr:uid="{00000000-0005-0000-0000-0000CE000000}"/>
    <cellStyle name="標準 17" xfId="210" xr:uid="{00000000-0005-0000-0000-0000CF000000}"/>
    <cellStyle name="標準 17 2" xfId="211" xr:uid="{00000000-0005-0000-0000-0000D0000000}"/>
    <cellStyle name="標準 17 2 2" xfId="232" xr:uid="{00000000-0005-0000-0000-0000D1000000}"/>
    <cellStyle name="標準 17 2 3" xfId="233" xr:uid="{00000000-0005-0000-0000-0000D2000000}"/>
    <cellStyle name="標準 17 3" xfId="217" xr:uid="{00000000-0005-0000-0000-0000D3000000}"/>
    <cellStyle name="標準 17 3 2" xfId="234" xr:uid="{00000000-0005-0000-0000-0000D4000000}"/>
    <cellStyle name="標準 17 4" xfId="218" xr:uid="{00000000-0005-0000-0000-0000D5000000}"/>
    <cellStyle name="標準 17 4 2" xfId="235" xr:uid="{00000000-0005-0000-0000-0000D6000000}"/>
    <cellStyle name="標準 17 5" xfId="236" xr:uid="{00000000-0005-0000-0000-0000D7000000}"/>
    <cellStyle name="標準 17 6" xfId="237" xr:uid="{00000000-0005-0000-0000-0000D8000000}"/>
    <cellStyle name="標準 18" xfId="212" xr:uid="{00000000-0005-0000-0000-0000D9000000}"/>
    <cellStyle name="標準 18 2" xfId="238" xr:uid="{00000000-0005-0000-0000-0000DA000000}"/>
    <cellStyle name="標準 18 3" xfId="239" xr:uid="{00000000-0005-0000-0000-0000DB000000}"/>
    <cellStyle name="標準 19" xfId="240" xr:uid="{00000000-0005-0000-0000-0000DC000000}"/>
    <cellStyle name="標準 2" xfId="181" xr:uid="{00000000-0005-0000-0000-0000DD000000}"/>
    <cellStyle name="標準 20" xfId="241" xr:uid="{00000000-0005-0000-0000-0000DE000000}"/>
    <cellStyle name="標準 21" xfId="242" xr:uid="{00000000-0005-0000-0000-0000DF000000}"/>
    <cellStyle name="標準 22" xfId="243" xr:uid="{00000000-0005-0000-0000-0000E0000000}"/>
    <cellStyle name="標準 23" xfId="244" xr:uid="{00000000-0005-0000-0000-0000E1000000}"/>
    <cellStyle name="標準 3" xfId="182" xr:uid="{00000000-0005-0000-0000-0000E2000000}"/>
    <cellStyle name="標準 4" xfId="183" xr:uid="{00000000-0005-0000-0000-0000E3000000}"/>
    <cellStyle name="標準 4 2" xfId="202" xr:uid="{00000000-0005-0000-0000-0000E4000000}"/>
    <cellStyle name="標準 5" xfId="184" xr:uid="{00000000-0005-0000-0000-0000E5000000}"/>
    <cellStyle name="標準 5 2" xfId="185" xr:uid="{00000000-0005-0000-0000-0000E6000000}"/>
    <cellStyle name="標準 5 3" xfId="203" xr:uid="{00000000-0005-0000-0000-0000E7000000}"/>
    <cellStyle name="標準 6" xfId="186" xr:uid="{00000000-0005-0000-0000-0000E8000000}"/>
    <cellStyle name="標準 6 2" xfId="204" xr:uid="{00000000-0005-0000-0000-0000E9000000}"/>
    <cellStyle name="標準 7" xfId="187" xr:uid="{00000000-0005-0000-0000-0000EA000000}"/>
    <cellStyle name="標準 8" xfId="188" xr:uid="{00000000-0005-0000-0000-0000EB000000}"/>
    <cellStyle name="標準 9" xfId="189" xr:uid="{00000000-0005-0000-0000-0000EC000000}"/>
    <cellStyle name="標準１" xfId="190" xr:uid="{00000000-0005-0000-0000-0000ED000000}"/>
    <cellStyle name="標準2" xfId="191" xr:uid="{00000000-0005-0000-0000-0000EE000000}"/>
    <cellStyle name="標準3" xfId="192" xr:uid="{00000000-0005-0000-0000-0000EF000000}"/>
    <cellStyle name="表旨巧・・ハイパーリンク" xfId="193" xr:uid="{00000000-0005-0000-0000-0000F0000000}"/>
    <cellStyle name="複数行" xfId="194" xr:uid="{00000000-0005-0000-0000-0000F1000000}"/>
    <cellStyle name="未定義" xfId="195" xr:uid="{00000000-0005-0000-0000-0000F2000000}"/>
    <cellStyle name="未定義 2" xfId="196" xr:uid="{00000000-0005-0000-0000-0000F3000000}"/>
    <cellStyle name="未定義 3" xfId="197" xr:uid="{00000000-0005-0000-0000-0000F4000000}"/>
    <cellStyle name="未定義_MyAIRDO_IPアドレス一覧表_120531" xfId="198" xr:uid="{00000000-0005-0000-0000-0000F5000000}"/>
  </cellStyles>
  <dxfs count="67">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755757</xdr:colOff>
      <xdr:row>12</xdr:row>
      <xdr:rowOff>51758</xdr:rowOff>
    </xdr:from>
    <xdr:to>
      <xdr:col>3</xdr:col>
      <xdr:colOff>1809750</xdr:colOff>
      <xdr:row>13</xdr:row>
      <xdr:rowOff>174224</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749328" y="4133901"/>
          <a:ext cx="3231136" cy="421823"/>
        </a:xfrm>
        <a:prstGeom prst="rect">
          <a:avLst/>
        </a:prstGeom>
        <a:ln w="317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latin typeface="Meiryo UI" panose="020B0604030504040204" pitchFamily="50" charset="-128"/>
              <a:ea typeface="Meiryo UI" panose="020B0604030504040204" pitchFamily="50" charset="-128"/>
            </a:rPr>
            <a:t>使用しません</a:t>
          </a:r>
        </a:p>
      </xdr:txBody>
    </xdr:sp>
    <xdr:clientData/>
  </xdr:twoCellAnchor>
  <xdr:twoCellAnchor>
    <xdr:from>
      <xdr:col>2</xdr:col>
      <xdr:colOff>810987</xdr:colOff>
      <xdr:row>45</xdr:row>
      <xdr:rowOff>126306</xdr:rowOff>
    </xdr:from>
    <xdr:to>
      <xdr:col>4</xdr:col>
      <xdr:colOff>637137</xdr:colOff>
      <xdr:row>48</xdr:row>
      <xdr:rowOff>30148</xdr:rowOff>
    </xdr:to>
    <xdr:sp macro="" textlink="">
      <xdr:nvSpPr>
        <xdr:cNvPr id="4" name="正方形/長方形 3">
          <a:extLst>
            <a:ext uri="{FF2B5EF4-FFF2-40B4-BE49-F238E27FC236}">
              <a16:creationId xmlns:a16="http://schemas.microsoft.com/office/drawing/2014/main" id="{9F5BB94D-BF1D-4C4C-B5DF-15878CF7ADAB}"/>
            </a:ext>
          </a:extLst>
        </xdr:cNvPr>
        <xdr:cNvSpPr/>
      </xdr:nvSpPr>
      <xdr:spPr>
        <a:xfrm>
          <a:off x="3209046" y="13057894"/>
          <a:ext cx="3964856" cy="643430"/>
        </a:xfrm>
        <a:prstGeom prst="rect">
          <a:avLst/>
        </a:prstGeom>
        <a:ln w="317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latin typeface="Meiryo UI" panose="020B0604030504040204" pitchFamily="50" charset="-128"/>
              <a:ea typeface="Meiryo UI" panose="020B0604030504040204" pitchFamily="50" charset="-128"/>
            </a:rPr>
            <a:t>使用しません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57BA3-2BC6-46AF-8574-3A90589573A8}">
  <dimension ref="A1:I29"/>
  <sheetViews>
    <sheetView tabSelected="1" zoomScaleNormal="100" workbookViewId="0">
      <selection activeCell="E8" sqref="E8"/>
    </sheetView>
  </sheetViews>
  <sheetFormatPr defaultColWidth="9" defaultRowHeight="13.2"/>
  <cols>
    <col min="1" max="1" width="4.33203125" style="17" customWidth="1"/>
    <col min="2" max="2" width="3.44140625" style="17" customWidth="1"/>
    <col min="3" max="3" width="5.109375" style="17" customWidth="1"/>
    <col min="4" max="4" width="18.21875" style="17" customWidth="1"/>
    <col min="5" max="5" width="62.21875" style="17" customWidth="1"/>
    <col min="6" max="7" width="9" style="17"/>
    <col min="8" max="8" width="24.44140625" style="17" customWidth="1"/>
    <col min="9" max="9" width="6.109375" style="17" customWidth="1"/>
    <col min="10" max="16384" width="9" style="17"/>
  </cols>
  <sheetData>
    <row r="1" spans="1:9">
      <c r="B1" s="18"/>
      <c r="C1" s="18"/>
      <c r="D1" s="18"/>
      <c r="E1" s="18"/>
      <c r="F1" s="18"/>
      <c r="G1" s="18"/>
      <c r="H1" s="18"/>
    </row>
    <row r="2" spans="1:9">
      <c r="A2" s="19"/>
      <c r="B2" s="20"/>
      <c r="C2" s="21"/>
      <c r="D2" s="21"/>
      <c r="E2" s="21"/>
      <c r="F2" s="21"/>
      <c r="G2" s="21"/>
      <c r="H2" s="22"/>
      <c r="I2" s="23"/>
    </row>
    <row r="3" spans="1:9" ht="28.2">
      <c r="A3" s="24"/>
      <c r="B3" s="25"/>
      <c r="C3" s="26"/>
      <c r="D3" s="26"/>
      <c r="E3" s="26"/>
      <c r="F3" s="26"/>
      <c r="G3" s="26"/>
      <c r="H3" s="27"/>
      <c r="I3" s="23"/>
    </row>
    <row r="4" spans="1:9" ht="28.2">
      <c r="A4" s="28"/>
      <c r="B4" s="25"/>
      <c r="C4" s="29" t="s">
        <v>58</v>
      </c>
      <c r="D4" s="26"/>
      <c r="E4" s="26"/>
      <c r="F4" s="26"/>
      <c r="G4" s="26"/>
      <c r="H4" s="27"/>
      <c r="I4" s="23"/>
    </row>
    <row r="5" spans="1:9" ht="21">
      <c r="A5" s="30"/>
      <c r="B5" s="25"/>
      <c r="C5" s="31" t="s">
        <v>85</v>
      </c>
      <c r="D5" s="26"/>
      <c r="E5" s="26"/>
      <c r="F5" s="26"/>
      <c r="G5" s="26"/>
      <c r="H5" s="27"/>
      <c r="I5" s="23"/>
    </row>
    <row r="6" spans="1:9">
      <c r="A6" s="30"/>
      <c r="B6" s="25"/>
      <c r="C6" s="26"/>
      <c r="D6" s="26"/>
      <c r="E6" s="26"/>
      <c r="F6" s="26"/>
      <c r="G6" s="26"/>
      <c r="H6" s="27"/>
      <c r="I6" s="23"/>
    </row>
    <row r="7" spans="1:9" ht="14.25" customHeight="1" thickBot="1">
      <c r="A7" s="32"/>
      <c r="B7" s="25"/>
      <c r="C7" s="26"/>
      <c r="D7" s="33"/>
      <c r="E7" s="33"/>
      <c r="F7" s="26"/>
      <c r="G7" s="26"/>
      <c r="H7" s="27"/>
      <c r="I7" s="23"/>
    </row>
    <row r="8" spans="1:9" ht="28.5" customHeight="1">
      <c r="A8" s="32"/>
      <c r="B8" s="25"/>
      <c r="C8" s="34"/>
      <c r="D8" s="35" t="s">
        <v>86</v>
      </c>
      <c r="E8" s="148"/>
      <c r="F8" s="23"/>
      <c r="G8" s="26"/>
      <c r="H8" s="27"/>
      <c r="I8" s="23"/>
    </row>
    <row r="9" spans="1:9" ht="28.5" customHeight="1">
      <c r="A9" s="36"/>
      <c r="B9" s="25"/>
      <c r="C9" s="34"/>
      <c r="D9" s="37" t="s">
        <v>0</v>
      </c>
      <c r="E9" s="38"/>
      <c r="F9" s="23"/>
      <c r="G9" s="26"/>
      <c r="H9" s="27"/>
      <c r="I9" s="23"/>
    </row>
    <row r="10" spans="1:9" ht="28.5" customHeight="1">
      <c r="A10" s="36"/>
      <c r="B10" s="25"/>
      <c r="C10" s="34"/>
      <c r="D10" s="39" t="s">
        <v>1</v>
      </c>
      <c r="E10" s="40"/>
      <c r="F10" s="41"/>
      <c r="G10" s="26"/>
      <c r="H10" s="27"/>
      <c r="I10" s="23"/>
    </row>
    <row r="11" spans="1:9" ht="28.5" customHeight="1">
      <c r="A11" s="36"/>
      <c r="B11" s="25"/>
      <c r="C11" s="34"/>
      <c r="D11" s="39" t="s">
        <v>2</v>
      </c>
      <c r="E11" s="42"/>
      <c r="F11" s="41"/>
      <c r="G11" s="26"/>
      <c r="H11" s="27"/>
      <c r="I11" s="23"/>
    </row>
    <row r="12" spans="1:9" ht="28.5" customHeight="1">
      <c r="A12" s="32"/>
      <c r="B12" s="25"/>
      <c r="C12" s="34"/>
      <c r="D12" s="39" t="s">
        <v>3</v>
      </c>
      <c r="E12" s="40"/>
      <c r="F12" s="41"/>
      <c r="G12" s="26"/>
      <c r="H12" s="27"/>
      <c r="I12" s="23"/>
    </row>
    <row r="13" spans="1:9" ht="28.5" customHeight="1" thickBot="1">
      <c r="A13" s="43"/>
      <c r="B13" s="25"/>
      <c r="C13" s="34"/>
      <c r="D13" s="44" t="s">
        <v>59</v>
      </c>
      <c r="E13" s="45"/>
      <c r="F13" s="41"/>
      <c r="G13" s="26"/>
      <c r="H13" s="27"/>
      <c r="I13" s="23"/>
    </row>
    <row r="14" spans="1:9">
      <c r="A14" s="30"/>
      <c r="B14" s="25"/>
      <c r="C14" s="46"/>
      <c r="D14" s="47"/>
      <c r="E14" s="47"/>
      <c r="F14" s="46"/>
      <c r="G14" s="46"/>
      <c r="H14" s="48"/>
      <c r="I14" s="23"/>
    </row>
    <row r="15" spans="1:9">
      <c r="A15" s="30"/>
      <c r="B15" s="25"/>
      <c r="C15" s="100" t="s">
        <v>87</v>
      </c>
      <c r="D15" s="26"/>
      <c r="E15" s="26"/>
      <c r="F15" s="26"/>
      <c r="G15" s="26"/>
      <c r="H15" s="27"/>
      <c r="I15" s="23"/>
    </row>
    <row r="16" spans="1:9">
      <c r="A16" s="30"/>
      <c r="B16" s="25"/>
      <c r="C16" s="49" t="s">
        <v>60</v>
      </c>
      <c r="D16" s="46"/>
      <c r="E16" s="46"/>
      <c r="F16" s="46"/>
      <c r="G16" s="46"/>
      <c r="H16" s="48"/>
      <c r="I16" s="50"/>
    </row>
    <row r="17" spans="1:9" ht="18.75" customHeight="1">
      <c r="A17" s="19"/>
      <c r="B17" s="51"/>
      <c r="C17" s="52"/>
      <c r="D17" s="52" t="s">
        <v>61</v>
      </c>
      <c r="E17" s="52"/>
      <c r="F17" s="52"/>
      <c r="G17" s="52"/>
      <c r="H17" s="53"/>
      <c r="I17" s="50"/>
    </row>
    <row r="18" spans="1:9">
      <c r="B18" s="54"/>
      <c r="C18" s="47"/>
      <c r="D18" s="47"/>
      <c r="E18" s="47"/>
      <c r="F18" s="47"/>
      <c r="G18" s="47"/>
      <c r="H18" s="47"/>
      <c r="I18" s="55"/>
    </row>
    <row r="19" spans="1:9">
      <c r="B19" s="55"/>
      <c r="C19" s="46"/>
      <c r="D19" s="46"/>
      <c r="E19" s="46"/>
      <c r="F19" s="46"/>
      <c r="G19" s="46"/>
      <c r="H19" s="46"/>
      <c r="I19" s="55"/>
    </row>
    <row r="20" spans="1:9">
      <c r="B20" s="55"/>
      <c r="C20" s="46"/>
      <c r="D20" s="46"/>
      <c r="E20" s="46"/>
      <c r="F20" s="46"/>
      <c r="G20" s="46"/>
      <c r="H20" s="46"/>
      <c r="I20" s="55"/>
    </row>
    <row r="21" spans="1:9">
      <c r="B21" s="55"/>
      <c r="C21" s="46"/>
      <c r="D21" s="46"/>
      <c r="E21" s="46"/>
      <c r="F21" s="46"/>
      <c r="G21" s="46"/>
      <c r="H21" s="46"/>
      <c r="I21" s="55"/>
    </row>
    <row r="22" spans="1:9">
      <c r="B22" s="55"/>
      <c r="C22" s="46"/>
      <c r="D22" s="46"/>
      <c r="E22" s="46"/>
      <c r="F22" s="46"/>
      <c r="G22" s="46"/>
      <c r="H22" s="46"/>
      <c r="I22" s="55"/>
    </row>
    <row r="23" spans="1:9">
      <c r="B23" s="55"/>
      <c r="C23" s="46"/>
      <c r="D23" s="46"/>
      <c r="E23" s="46"/>
      <c r="F23" s="46"/>
      <c r="G23" s="46"/>
      <c r="H23" s="46"/>
      <c r="I23" s="55"/>
    </row>
    <row r="24" spans="1:9">
      <c r="B24" s="55"/>
      <c r="C24" s="46"/>
      <c r="D24" s="46"/>
      <c r="E24" s="46"/>
      <c r="F24" s="46"/>
      <c r="G24" s="46"/>
      <c r="H24" s="46"/>
      <c r="I24" s="55"/>
    </row>
    <row r="25" spans="1:9">
      <c r="B25" s="55"/>
      <c r="C25" s="46"/>
      <c r="D25" s="46"/>
      <c r="E25" s="46"/>
      <c r="F25" s="46"/>
      <c r="G25" s="46"/>
      <c r="H25" s="46"/>
      <c r="I25" s="55"/>
    </row>
    <row r="26" spans="1:9">
      <c r="B26" s="55"/>
      <c r="C26" s="46"/>
      <c r="D26" s="46"/>
      <c r="E26" s="46"/>
      <c r="F26" s="46"/>
      <c r="G26" s="46"/>
      <c r="H26" s="46"/>
      <c r="I26" s="55"/>
    </row>
    <row r="27" spans="1:9">
      <c r="B27" s="55"/>
      <c r="C27" s="46"/>
      <c r="D27" s="46"/>
      <c r="E27" s="46"/>
      <c r="F27" s="46"/>
      <c r="G27" s="46"/>
      <c r="H27" s="46"/>
      <c r="I27" s="55"/>
    </row>
    <row r="28" spans="1:9">
      <c r="B28" s="55"/>
      <c r="C28" s="46"/>
      <c r="D28" s="46"/>
      <c r="E28" s="46"/>
      <c r="F28" s="46"/>
      <c r="G28" s="46"/>
      <c r="H28" s="46"/>
      <c r="I28" s="55"/>
    </row>
    <row r="29" spans="1:9">
      <c r="B29" s="55"/>
      <c r="C29" s="46"/>
      <c r="D29" s="46"/>
      <c r="E29" s="46"/>
      <c r="F29" s="46"/>
      <c r="G29" s="46"/>
      <c r="H29" s="46"/>
      <c r="I29" s="55"/>
    </row>
  </sheetData>
  <sheetProtection algorithmName="SHA-512" hashValue="Rzdf5qzkE0Z/hqKqFWacxRssEKiP9mebL/rPGw6Ieh28QmkBxGlOM2IScc6E+i5+0U5NZMH//0jgfXOTcZwDhA==" saltValue="5UwYxiw0JcBby0ccDkoTWQ==" spinCount="100000" sheet="1" objects="1" scenarios="1"/>
  <phoneticPr fontId="71"/>
  <dataValidations count="2">
    <dataValidation type="list" allowBlank="1" showInputMessage="1" showErrorMessage="1" sqref="E11" xr:uid="{F79FE8D2-5BEF-48C4-AAF9-CA588A20FE92}">
      <formula1>"ルータプラン(＊ルータープランはセキュリティフィルタリング、コンテンツフィルタリングの設定はございません),UTMプラン"</formula1>
    </dataValidation>
    <dataValidation type="custom" allowBlank="1" showInputMessage="1" showErrorMessage="1" error="契約IDは016から始まる数字です" sqref="E8" xr:uid="{3ED143D0-DC4E-4AB4-92E3-C540FACC4562}">
      <formula1>COUNTIF(E8,"016*")=1</formula1>
    </dataValidation>
  </dataValidations>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6316A-5433-4023-B8AD-85F3FBAB2AA7}">
  <dimension ref="A1:E9"/>
  <sheetViews>
    <sheetView zoomScale="70" zoomScaleNormal="70" workbookViewId="0">
      <selection activeCell="D23" sqref="D23"/>
    </sheetView>
  </sheetViews>
  <sheetFormatPr defaultColWidth="9" defaultRowHeight="13.2"/>
  <cols>
    <col min="1" max="1" width="1.6640625" style="17" customWidth="1"/>
    <col min="2" max="2" width="55.6640625" style="17" customWidth="1"/>
    <col min="3" max="3" width="31.77734375" style="17" customWidth="1"/>
    <col min="4" max="4" width="55.44140625" style="17" bestFit="1" customWidth="1"/>
    <col min="5" max="16384" width="9" style="17"/>
  </cols>
  <sheetData>
    <row r="1" spans="1:5" ht="28.2">
      <c r="A1" s="55"/>
      <c r="B1" s="56" t="s">
        <v>62</v>
      </c>
      <c r="C1" s="55"/>
    </row>
    <row r="2" spans="1:5">
      <c r="A2" s="55"/>
      <c r="B2" s="57"/>
      <c r="C2" s="58"/>
    </row>
    <row r="3" spans="1:5" ht="13.8" thickBot="1">
      <c r="A3" s="55"/>
      <c r="B3" s="57"/>
      <c r="C3" s="58"/>
    </row>
    <row r="4" spans="1:5" ht="29.25" customHeight="1" thickBot="1">
      <c r="A4" s="59"/>
      <c r="B4" s="60" t="s">
        <v>4</v>
      </c>
      <c r="C4" s="61" t="s">
        <v>63</v>
      </c>
      <c r="D4" s="62" t="s">
        <v>64</v>
      </c>
      <c r="E4" s="63"/>
    </row>
    <row r="5" spans="1:5" ht="29.25" customHeight="1">
      <c r="A5" s="59"/>
      <c r="B5" s="64" t="s">
        <v>65</v>
      </c>
      <c r="C5" s="93" t="s">
        <v>66</v>
      </c>
      <c r="D5" s="65" t="str" cm="1">
        <f t="array" ref="D5">IF(OR('管理アカウント(メールアドレス)変更'!D7:F7&lt;&gt;"",'管理アカウント(メールアドレス)変更'!D11:F11&lt;&gt;""),"〇","")</f>
        <v/>
      </c>
      <c r="E5" s="63"/>
    </row>
    <row r="6" spans="1:5" ht="29.25" customHeight="1">
      <c r="A6" s="59"/>
      <c r="B6" s="66" t="s">
        <v>67</v>
      </c>
      <c r="C6" s="94" t="s">
        <v>68</v>
      </c>
      <c r="D6" s="65" t="str">
        <f>IF(COUNTIF(ポート設定!C5:H12,"&lt;&gt;")+COUNTIF(ポート設定!C22:H45,"&lt;&gt;")&gt;0,"〇","")</f>
        <v/>
      </c>
      <c r="E6" s="63"/>
    </row>
    <row r="7" spans="1:5" ht="29.25" customHeight="1">
      <c r="A7" s="59"/>
      <c r="B7" s="105" t="s">
        <v>95</v>
      </c>
      <c r="C7" s="106" t="s">
        <v>94</v>
      </c>
      <c r="D7" s="107" t="str">
        <f>IF(ISBLANK(住所変更!D6),"","〇")</f>
        <v/>
      </c>
      <c r="E7" s="63"/>
    </row>
    <row r="8" spans="1:5" ht="29.25" customHeight="1" thickBot="1">
      <c r="A8" s="59"/>
      <c r="B8" s="67" t="s">
        <v>69</v>
      </c>
      <c r="C8" s="95" t="s">
        <v>84</v>
      </c>
      <c r="D8" s="68" t="str">
        <f>IF(COUNTIF(General!H4,"&lt;&gt;")+COUNTIF(General!L4,"&lt;&gt;")+COUNTIF(General!N4,"&lt;&gt;")&gt;0,"〇","")</f>
        <v/>
      </c>
      <c r="E8" s="63"/>
    </row>
    <row r="9" spans="1:5">
      <c r="B9" s="69"/>
      <c r="C9" s="69"/>
      <c r="D9" s="69"/>
    </row>
  </sheetData>
  <sheetProtection algorithmName="SHA-512" hashValue="9yyYDqkwVhoDnZLX2vG0O3vJxauRiwGGEO0TC9gwR6zGVVjIpSwsX2vlKWI7L/xKSsq3XhryQvVl+xG683FSmw==" saltValue="Hwv8K0qObJzPnPuZOZO82A==" spinCount="100000" sheet="1" objects="1" scenarios="1"/>
  <phoneticPr fontId="71"/>
  <conditionalFormatting sqref="D5:D6 D8">
    <cfRule type="cellIs" dxfId="66" priority="3" operator="equal">
      <formula>"〇"</formula>
    </cfRule>
  </conditionalFormatting>
  <conditionalFormatting sqref="D7">
    <cfRule type="cellIs" dxfId="65" priority="2" operator="equal">
      <formula>"〇"</formula>
    </cfRule>
  </conditionalFormatting>
  <conditionalFormatting sqref="D7">
    <cfRule type="cellIs" dxfId="64" priority="1" operator="equal">
      <formula>"〇"</formula>
    </cfRule>
  </conditionalFormatting>
  <hyperlinks>
    <hyperlink ref="C5" location="'管理アカウント(メールアドレス)変更'!A1" display="Addressing &amp; VLANs" xr:uid="{4D3DBC0A-76F3-4A4D-B10B-275CCE063693}"/>
    <hyperlink ref="C6" location="ポート設定!A1" display="ポート設定" xr:uid="{6930D5A7-6577-4F6C-83FE-6861F931E49C}"/>
    <hyperlink ref="C8" location="General!A1" display="General" xr:uid="{A7D7ADF3-0174-4835-AC41-9A4982847E88}"/>
    <hyperlink ref="C7" location="住所変更!A1" display="住所変更" xr:uid="{6DC3469B-AA06-4579-9204-A58D6C35DAF0}"/>
  </hyperlink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D0B6D-4F1E-41BD-93A8-0F228208C4EE}">
  <dimension ref="A1:N11"/>
  <sheetViews>
    <sheetView zoomScale="70" zoomScaleNormal="70" workbookViewId="0"/>
  </sheetViews>
  <sheetFormatPr defaultColWidth="9" defaultRowHeight="13.2"/>
  <cols>
    <col min="1" max="1" width="1.6640625" style="17" customWidth="1"/>
    <col min="2" max="2" width="8" style="17" customWidth="1"/>
    <col min="3" max="3" width="22.88671875" style="17" customWidth="1"/>
    <col min="4" max="4" width="10" style="17" customWidth="1"/>
    <col min="5" max="5" width="11.88671875" style="17" customWidth="1"/>
    <col min="6" max="6" width="29.109375" style="17" customWidth="1"/>
    <col min="7" max="7" width="4.109375" style="17" customWidth="1"/>
    <col min="8" max="10" width="9" style="17"/>
    <col min="11" max="11" width="56.21875" style="17" customWidth="1"/>
    <col min="12" max="12" width="5.44140625" style="17" customWidth="1"/>
    <col min="13" max="13" width="15.6640625" style="17" customWidth="1"/>
    <col min="14" max="16384" width="9" style="17"/>
  </cols>
  <sheetData>
    <row r="1" spans="1:14" ht="23.4">
      <c r="A1" s="70"/>
      <c r="B1" s="71" t="s">
        <v>70</v>
      </c>
      <c r="C1" s="72"/>
      <c r="D1" s="72"/>
      <c r="E1" s="72"/>
      <c r="F1" s="72"/>
      <c r="G1" s="73"/>
      <c r="H1" s="73"/>
      <c r="I1" s="73"/>
      <c r="J1" s="73"/>
      <c r="K1" s="55"/>
    </row>
    <row r="2" spans="1:14" ht="19.2">
      <c r="A2" s="74"/>
      <c r="B2" s="75" t="s">
        <v>71</v>
      </c>
      <c r="C2" s="72"/>
      <c r="D2" s="72"/>
      <c r="E2" s="72"/>
      <c r="F2" s="72"/>
      <c r="G2" s="73"/>
      <c r="H2" s="73"/>
      <c r="I2" s="73"/>
      <c r="J2" s="73"/>
      <c r="M2" s="108" t="s">
        <v>72</v>
      </c>
      <c r="N2" s="109"/>
    </row>
    <row r="3" spans="1:14" ht="19.2">
      <c r="A3" s="76"/>
      <c r="B3" s="77" t="s">
        <v>73</v>
      </c>
      <c r="C3" s="78"/>
      <c r="D3" s="78"/>
      <c r="E3" s="78"/>
      <c r="F3" s="78"/>
      <c r="G3" s="79"/>
      <c r="H3" s="79"/>
      <c r="I3" s="79"/>
      <c r="J3" s="79"/>
      <c r="K3" s="80"/>
      <c r="L3" s="81"/>
      <c r="M3" s="82"/>
      <c r="N3" s="83"/>
    </row>
    <row r="4" spans="1:14" ht="19.2">
      <c r="A4" s="76"/>
      <c r="B4" s="77" t="s">
        <v>74</v>
      </c>
      <c r="C4" s="78"/>
      <c r="D4" s="78"/>
      <c r="E4" s="78"/>
      <c r="F4" s="78"/>
      <c r="G4" s="79"/>
      <c r="H4" s="79"/>
      <c r="I4" s="79"/>
      <c r="J4" s="79"/>
      <c r="K4" s="84"/>
      <c r="L4" s="81"/>
      <c r="M4" s="82"/>
      <c r="N4" s="83"/>
    </row>
    <row r="5" spans="1:14" ht="34.049999999999997" customHeight="1" thickBot="1">
      <c r="A5" s="85"/>
      <c r="B5" s="86" t="s">
        <v>75</v>
      </c>
      <c r="C5" s="78"/>
      <c r="D5" s="78"/>
      <c r="E5" s="78"/>
      <c r="F5" s="78"/>
      <c r="G5" s="79"/>
      <c r="H5" s="79"/>
      <c r="I5" s="79"/>
      <c r="J5" s="79"/>
      <c r="K5" s="87"/>
    </row>
    <row r="6" spans="1:14" ht="36.75" customHeight="1" thickBot="1">
      <c r="A6" s="85"/>
      <c r="B6" s="110" t="s">
        <v>76</v>
      </c>
      <c r="C6" s="111"/>
      <c r="D6" s="112" t="s">
        <v>77</v>
      </c>
      <c r="E6" s="113"/>
      <c r="F6" s="113"/>
      <c r="G6" s="114" t="s">
        <v>78</v>
      </c>
      <c r="H6" s="114"/>
      <c r="I6" s="114"/>
      <c r="J6" s="114"/>
      <c r="K6" s="115"/>
    </row>
    <row r="7" spans="1:14" ht="59.55" customHeight="1" thickBot="1">
      <c r="A7" s="85"/>
      <c r="B7" s="116" t="s">
        <v>79</v>
      </c>
      <c r="C7" s="117"/>
      <c r="D7" s="118"/>
      <c r="E7" s="119"/>
      <c r="F7" s="119"/>
      <c r="G7" s="120" t="s">
        <v>80</v>
      </c>
      <c r="H7" s="121"/>
      <c r="I7" s="121"/>
      <c r="J7" s="121"/>
      <c r="K7" s="122"/>
    </row>
    <row r="8" spans="1:14" ht="21" customHeight="1">
      <c r="A8" s="88"/>
      <c r="B8" s="89"/>
      <c r="C8" s="90"/>
      <c r="D8" s="91"/>
      <c r="E8" s="92"/>
      <c r="F8" s="92"/>
      <c r="G8" s="92"/>
      <c r="H8" s="92"/>
      <c r="I8" s="92"/>
      <c r="J8" s="92"/>
      <c r="K8" s="92"/>
    </row>
    <row r="9" spans="1:14" ht="41.1" customHeight="1" thickBot="1">
      <c r="B9" s="86" t="s">
        <v>81</v>
      </c>
      <c r="C9" s="78"/>
      <c r="D9" s="78"/>
      <c r="E9" s="78"/>
      <c r="F9" s="78"/>
      <c r="G9" s="79"/>
      <c r="H9" s="79"/>
      <c r="I9" s="79"/>
      <c r="J9" s="79"/>
      <c r="K9" s="87"/>
    </row>
    <row r="10" spans="1:14" ht="52.05" customHeight="1" thickBot="1">
      <c r="A10" s="19"/>
      <c r="B10" s="110" t="s">
        <v>76</v>
      </c>
      <c r="C10" s="111"/>
      <c r="D10" s="112" t="s">
        <v>77</v>
      </c>
      <c r="E10" s="113"/>
      <c r="F10" s="113"/>
      <c r="G10" s="114" t="s">
        <v>78</v>
      </c>
      <c r="H10" s="114"/>
      <c r="I10" s="114"/>
      <c r="J10" s="114"/>
      <c r="K10" s="115"/>
    </row>
    <row r="11" spans="1:14" ht="123" customHeight="1" thickBot="1">
      <c r="B11" s="116" t="s">
        <v>82</v>
      </c>
      <c r="C11" s="117"/>
      <c r="D11" s="118"/>
      <c r="E11" s="119"/>
      <c r="F11" s="119"/>
      <c r="G11" s="120" t="s">
        <v>83</v>
      </c>
      <c r="H11" s="121"/>
      <c r="I11" s="121"/>
      <c r="J11" s="121"/>
      <c r="K11" s="122"/>
    </row>
  </sheetData>
  <sheetProtection algorithmName="SHA-512" hashValue="auQgnX6ubo7BxP+tiM/HIVWzisaxK7TpMYbuJkyc/vQesFl9bxQh8q1gvk/XxNONEqwGEB1qRs3JwiDGBHGWgA==" saltValue="s7YNI4AUwyGNfNtJhxZ+fQ==" spinCount="100000" sheet="1" objects="1" scenarios="1"/>
  <mergeCells count="13">
    <mergeCell ref="B10:C10"/>
    <mergeCell ref="D10:F10"/>
    <mergeCell ref="G10:K10"/>
    <mergeCell ref="B11:C11"/>
    <mergeCell ref="D11:F11"/>
    <mergeCell ref="G11:K11"/>
    <mergeCell ref="M2:N2"/>
    <mergeCell ref="B6:C6"/>
    <mergeCell ref="D6:F6"/>
    <mergeCell ref="G6:K6"/>
    <mergeCell ref="B7:C7"/>
    <mergeCell ref="D7:F7"/>
    <mergeCell ref="G7:K7"/>
  </mergeCells>
  <phoneticPr fontId="71"/>
  <hyperlinks>
    <hyperlink ref="M2" location="機能一覧!A1" display="機能一覧シートへ戻る" xr:uid="{BAE399E0-BBEE-4122-BBC6-088682BAF651}"/>
    <hyperlink ref="M2:N2" location="変更可能機能一覧!A1" display="機能一覧シートへ戻る" xr:uid="{45D82E8D-D04C-4ADC-83C4-BD303469D4D1}"/>
  </hyperlinks>
  <pageMargins left="0.7" right="0.7" top="0.75" bottom="0.75" header="0.3" footer="0.3"/>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BA06F-C73F-4086-9114-D1BB7E84EEE7}">
  <sheetPr codeName="Sheet4">
    <pageSetUpPr fitToPage="1"/>
  </sheetPr>
  <dimension ref="B1:H52"/>
  <sheetViews>
    <sheetView view="pageBreakPreview" zoomScale="70" zoomScaleNormal="85" zoomScaleSheetLayoutView="70" workbookViewId="0"/>
  </sheetViews>
  <sheetFormatPr defaultColWidth="9" defaultRowHeight="18.600000000000001"/>
  <cols>
    <col min="1" max="1" width="2.6640625" style="4" customWidth="1"/>
    <col min="2" max="2" width="36.6640625" style="4" customWidth="1"/>
    <col min="3" max="3" width="28.6640625" style="4" customWidth="1"/>
    <col min="4" max="4" width="30.6640625" style="4" customWidth="1"/>
    <col min="5" max="5" width="14.6640625" style="4" customWidth="1"/>
    <col min="6" max="7" width="26.6640625" style="4" customWidth="1"/>
    <col min="8" max="8" width="13.6640625" style="4" customWidth="1"/>
    <col min="9" max="9" width="4.6640625" style="4" customWidth="1"/>
    <col min="10" max="16384" width="9" style="4"/>
  </cols>
  <sheetData>
    <row r="1" spans="2:8" ht="22.8">
      <c r="B1" s="5" t="s">
        <v>5</v>
      </c>
      <c r="C1" s="5"/>
    </row>
    <row r="2" spans="2:8" ht="10.050000000000001" customHeight="1"/>
    <row r="3" spans="2:8">
      <c r="B3" s="7" t="s">
        <v>6</v>
      </c>
      <c r="C3" s="7"/>
    </row>
    <row r="4" spans="2:8" ht="52.05" customHeight="1">
      <c r="B4" s="14" t="s">
        <v>7</v>
      </c>
      <c r="C4" s="12" t="s">
        <v>8</v>
      </c>
      <c r="D4" s="12" t="s">
        <v>9</v>
      </c>
      <c r="E4" s="12" t="s">
        <v>10</v>
      </c>
      <c r="F4" s="12" t="s">
        <v>11</v>
      </c>
      <c r="G4" s="12" t="s">
        <v>12</v>
      </c>
      <c r="H4" s="13" t="s">
        <v>13</v>
      </c>
    </row>
    <row r="5" spans="2:8" ht="28.05" customHeight="1">
      <c r="B5" s="6" t="s">
        <v>14</v>
      </c>
      <c r="C5" s="96"/>
      <c r="D5" s="97"/>
      <c r="E5" s="97"/>
      <c r="F5" s="97"/>
      <c r="G5" s="97"/>
      <c r="H5" s="97"/>
    </row>
    <row r="6" spans="2:8" ht="28.05" customHeight="1">
      <c r="B6" s="6" t="s">
        <v>15</v>
      </c>
      <c r="C6" s="96"/>
      <c r="D6" s="97"/>
      <c r="E6" s="97"/>
      <c r="F6" s="97"/>
      <c r="G6" s="97"/>
      <c r="H6" s="97"/>
    </row>
    <row r="7" spans="2:8" ht="28.05" customHeight="1">
      <c r="B7" s="6" t="s">
        <v>16</v>
      </c>
      <c r="C7" s="96"/>
      <c r="D7" s="97"/>
      <c r="E7" s="97"/>
      <c r="F7" s="97"/>
      <c r="G7" s="97"/>
      <c r="H7" s="97"/>
    </row>
    <row r="8" spans="2:8" ht="28.05" customHeight="1">
      <c r="B8" s="6" t="s">
        <v>17</v>
      </c>
      <c r="C8" s="96"/>
      <c r="D8" s="97"/>
      <c r="E8" s="97"/>
      <c r="F8" s="97"/>
      <c r="G8" s="97"/>
      <c r="H8" s="97"/>
    </row>
    <row r="9" spans="2:8" ht="28.05" customHeight="1">
      <c r="B9" s="6" t="s">
        <v>18</v>
      </c>
      <c r="C9" s="96"/>
      <c r="D9" s="97"/>
      <c r="E9" s="97"/>
      <c r="F9" s="97"/>
      <c r="G9" s="97"/>
      <c r="H9" s="97"/>
    </row>
    <row r="10" spans="2:8" ht="28.05" customHeight="1">
      <c r="B10" s="6" t="s">
        <v>19</v>
      </c>
      <c r="C10" s="96"/>
      <c r="D10" s="97"/>
      <c r="E10" s="97"/>
      <c r="F10" s="97"/>
      <c r="G10" s="97"/>
      <c r="H10" s="97"/>
    </row>
    <row r="11" spans="2:8" ht="28.05" customHeight="1">
      <c r="B11" s="6" t="s">
        <v>20</v>
      </c>
      <c r="C11" s="96"/>
      <c r="D11" s="97"/>
      <c r="E11" s="97"/>
      <c r="F11" s="97"/>
      <c r="G11" s="97"/>
      <c r="H11" s="97"/>
    </row>
    <row r="12" spans="2:8" ht="28.05" customHeight="1">
      <c r="B12" s="6" t="s">
        <v>21</v>
      </c>
      <c r="C12" s="96"/>
      <c r="D12" s="97"/>
      <c r="E12" s="97"/>
      <c r="F12" s="97"/>
      <c r="G12" s="97"/>
      <c r="H12" s="97"/>
    </row>
    <row r="13" spans="2:8" ht="24" customHeight="1">
      <c r="B13" s="15" t="s">
        <v>22</v>
      </c>
      <c r="C13" s="9"/>
      <c r="D13" s="10"/>
      <c r="E13" s="11"/>
      <c r="F13" s="11"/>
      <c r="G13" s="11"/>
      <c r="H13" s="11"/>
    </row>
    <row r="14" spans="2:8" ht="24" customHeight="1">
      <c r="B14" s="15" t="s">
        <v>23</v>
      </c>
      <c r="C14" s="9"/>
      <c r="D14" s="10"/>
      <c r="E14" s="11"/>
      <c r="F14" s="11"/>
      <c r="G14" s="11"/>
      <c r="H14" s="11"/>
    </row>
    <row r="15" spans="2:8" ht="18" customHeight="1">
      <c r="B15" s="16" t="s">
        <v>24</v>
      </c>
    </row>
    <row r="16" spans="2:8" ht="18" customHeight="1">
      <c r="B16" s="16" t="s">
        <v>25</v>
      </c>
    </row>
    <row r="17" spans="2:8" ht="18" customHeight="1">
      <c r="B17" s="16" t="s">
        <v>26</v>
      </c>
    </row>
    <row r="18" spans="2:8" ht="18" customHeight="1">
      <c r="B18" s="16"/>
    </row>
    <row r="19" spans="2:8" ht="24" customHeight="1"/>
    <row r="20" spans="2:8" ht="24" customHeight="1">
      <c r="B20" s="7" t="s">
        <v>27</v>
      </c>
      <c r="C20" s="7"/>
    </row>
    <row r="21" spans="2:8" ht="52.05" customHeight="1">
      <c r="B21" s="14" t="s">
        <v>7</v>
      </c>
      <c r="C21" s="12" t="s">
        <v>8</v>
      </c>
      <c r="D21" s="12" t="s">
        <v>9</v>
      </c>
      <c r="E21" s="12" t="s">
        <v>10</v>
      </c>
      <c r="F21" s="12" t="s">
        <v>11</v>
      </c>
      <c r="G21" s="12" t="s">
        <v>12</v>
      </c>
      <c r="H21" s="13" t="s">
        <v>13</v>
      </c>
    </row>
    <row r="22" spans="2:8" ht="28.05" customHeight="1">
      <c r="B22" s="6" t="s">
        <v>14</v>
      </c>
      <c r="C22" s="96"/>
      <c r="D22" s="97"/>
      <c r="E22" s="97"/>
      <c r="F22" s="97"/>
      <c r="G22" s="97"/>
      <c r="H22" s="98"/>
    </row>
    <row r="23" spans="2:8" ht="28.05" customHeight="1">
      <c r="B23" s="6" t="s">
        <v>15</v>
      </c>
      <c r="C23" s="96"/>
      <c r="D23" s="97"/>
      <c r="E23" s="97"/>
      <c r="F23" s="97"/>
      <c r="G23" s="97"/>
      <c r="H23" s="98"/>
    </row>
    <row r="24" spans="2:8" ht="28.05" customHeight="1">
      <c r="B24" s="6" t="s">
        <v>16</v>
      </c>
      <c r="C24" s="96"/>
      <c r="D24" s="97"/>
      <c r="E24" s="97"/>
      <c r="F24" s="97"/>
      <c r="G24" s="97"/>
      <c r="H24" s="98"/>
    </row>
    <row r="25" spans="2:8" ht="28.05" customHeight="1">
      <c r="B25" s="6" t="s">
        <v>17</v>
      </c>
      <c r="C25" s="96"/>
      <c r="D25" s="97"/>
      <c r="E25" s="97"/>
      <c r="F25" s="97"/>
      <c r="G25" s="97"/>
      <c r="H25" s="98"/>
    </row>
    <row r="26" spans="2:8" ht="28.05" customHeight="1">
      <c r="B26" s="6" t="s">
        <v>18</v>
      </c>
      <c r="C26" s="96"/>
      <c r="D26" s="97"/>
      <c r="E26" s="97"/>
      <c r="F26" s="97"/>
      <c r="G26" s="97"/>
      <c r="H26" s="98"/>
    </row>
    <row r="27" spans="2:8" ht="28.05" customHeight="1">
      <c r="B27" s="6" t="s">
        <v>19</v>
      </c>
      <c r="C27" s="96"/>
      <c r="D27" s="97"/>
      <c r="E27" s="97"/>
      <c r="F27" s="97"/>
      <c r="G27" s="97"/>
      <c r="H27" s="98"/>
    </row>
    <row r="28" spans="2:8" ht="28.05" customHeight="1">
      <c r="B28" s="6" t="s">
        <v>20</v>
      </c>
      <c r="C28" s="96"/>
      <c r="D28" s="97"/>
      <c r="E28" s="97"/>
      <c r="F28" s="97"/>
      <c r="G28" s="97"/>
      <c r="H28" s="98"/>
    </row>
    <row r="29" spans="2:8" ht="28.05" customHeight="1">
      <c r="B29" s="6" t="s">
        <v>21</v>
      </c>
      <c r="C29" s="96"/>
      <c r="D29" s="97"/>
      <c r="E29" s="97"/>
      <c r="F29" s="97"/>
      <c r="G29" s="97"/>
      <c r="H29" s="98"/>
    </row>
    <row r="30" spans="2:8" ht="28.05" customHeight="1">
      <c r="B30" s="6" t="s">
        <v>28</v>
      </c>
      <c r="C30" s="96"/>
      <c r="D30" s="97"/>
      <c r="E30" s="97"/>
      <c r="F30" s="97"/>
      <c r="G30" s="97"/>
      <c r="H30" s="98"/>
    </row>
    <row r="31" spans="2:8" ht="28.05" customHeight="1">
      <c r="B31" s="6" t="s">
        <v>29</v>
      </c>
      <c r="C31" s="96"/>
      <c r="D31" s="97"/>
      <c r="E31" s="97"/>
      <c r="F31" s="97"/>
      <c r="G31" s="97"/>
      <c r="H31" s="98"/>
    </row>
    <row r="32" spans="2:8" ht="28.05" customHeight="1">
      <c r="B32" s="6" t="s">
        <v>30</v>
      </c>
      <c r="C32" s="96"/>
      <c r="D32" s="97"/>
      <c r="E32" s="97"/>
      <c r="F32" s="97"/>
      <c r="G32" s="97"/>
      <c r="H32" s="98"/>
    </row>
    <row r="33" spans="2:8" ht="28.05" customHeight="1">
      <c r="B33" s="6" t="s">
        <v>31</v>
      </c>
      <c r="C33" s="96"/>
      <c r="D33" s="97"/>
      <c r="E33" s="97"/>
      <c r="F33" s="97"/>
      <c r="G33" s="97"/>
      <c r="H33" s="98"/>
    </row>
    <row r="34" spans="2:8" ht="28.05" customHeight="1">
      <c r="B34" s="6" t="s">
        <v>32</v>
      </c>
      <c r="C34" s="96"/>
      <c r="D34" s="97"/>
      <c r="E34" s="97"/>
      <c r="F34" s="97"/>
      <c r="G34" s="97"/>
      <c r="H34" s="98"/>
    </row>
    <row r="35" spans="2:8" ht="28.05" customHeight="1">
      <c r="B35" s="6" t="s">
        <v>33</v>
      </c>
      <c r="C35" s="96"/>
      <c r="D35" s="97"/>
      <c r="E35" s="97"/>
      <c r="F35" s="97"/>
      <c r="G35" s="97"/>
      <c r="H35" s="98"/>
    </row>
    <row r="36" spans="2:8" ht="28.05" customHeight="1">
      <c r="B36" s="6" t="s">
        <v>34</v>
      </c>
      <c r="C36" s="96"/>
      <c r="D36" s="97"/>
      <c r="E36" s="97"/>
      <c r="F36" s="97"/>
      <c r="G36" s="97"/>
      <c r="H36" s="98"/>
    </row>
    <row r="37" spans="2:8" ht="28.05" customHeight="1">
      <c r="B37" s="6" t="s">
        <v>35</v>
      </c>
      <c r="C37" s="96"/>
      <c r="D37" s="97"/>
      <c r="E37" s="97"/>
      <c r="F37" s="97"/>
      <c r="G37" s="97"/>
      <c r="H37" s="98"/>
    </row>
    <row r="38" spans="2:8" ht="28.05" customHeight="1">
      <c r="B38" s="6" t="s">
        <v>36</v>
      </c>
      <c r="C38" s="96"/>
      <c r="D38" s="97"/>
      <c r="E38" s="97"/>
      <c r="F38" s="97"/>
      <c r="G38" s="97"/>
      <c r="H38" s="98"/>
    </row>
    <row r="39" spans="2:8" ht="28.05" customHeight="1">
      <c r="B39" s="6" t="s">
        <v>37</v>
      </c>
      <c r="C39" s="96"/>
      <c r="D39" s="97"/>
      <c r="E39" s="97"/>
      <c r="F39" s="97"/>
      <c r="G39" s="97"/>
      <c r="H39" s="98"/>
    </row>
    <row r="40" spans="2:8" ht="28.05" customHeight="1">
      <c r="B40" s="6" t="s">
        <v>38</v>
      </c>
      <c r="C40" s="96"/>
      <c r="D40" s="97"/>
      <c r="E40" s="97"/>
      <c r="F40" s="97"/>
      <c r="G40" s="97"/>
      <c r="H40" s="98"/>
    </row>
    <row r="41" spans="2:8" ht="28.05" customHeight="1">
      <c r="B41" s="6" t="s">
        <v>39</v>
      </c>
      <c r="C41" s="96"/>
      <c r="D41" s="97"/>
      <c r="E41" s="97"/>
      <c r="F41" s="97"/>
      <c r="G41" s="97"/>
      <c r="H41" s="98"/>
    </row>
    <row r="42" spans="2:8" ht="28.05" customHeight="1">
      <c r="B42" s="6" t="s">
        <v>40</v>
      </c>
      <c r="C42" s="96"/>
      <c r="D42" s="97"/>
      <c r="E42" s="97"/>
      <c r="F42" s="97"/>
      <c r="G42" s="97"/>
      <c r="H42" s="98"/>
    </row>
    <row r="43" spans="2:8" ht="28.05" customHeight="1">
      <c r="B43" s="6" t="s">
        <v>41</v>
      </c>
      <c r="C43" s="96"/>
      <c r="D43" s="97"/>
      <c r="E43" s="97"/>
      <c r="F43" s="97"/>
      <c r="G43" s="97"/>
      <c r="H43" s="98"/>
    </row>
    <row r="44" spans="2:8" ht="28.05" customHeight="1">
      <c r="B44" s="6" t="s">
        <v>42</v>
      </c>
      <c r="C44" s="96"/>
      <c r="D44" s="97"/>
      <c r="E44" s="97"/>
      <c r="F44" s="97"/>
      <c r="G44" s="97"/>
      <c r="H44" s="98"/>
    </row>
    <row r="45" spans="2:8" ht="28.05" customHeight="1">
      <c r="B45" s="6" t="s">
        <v>43</v>
      </c>
      <c r="C45" s="96"/>
      <c r="D45" s="97"/>
      <c r="E45" s="97"/>
      <c r="F45" s="97"/>
      <c r="G45" s="97"/>
      <c r="H45" s="98"/>
    </row>
    <row r="46" spans="2:8" ht="24" customHeight="1">
      <c r="B46" s="15" t="s">
        <v>44</v>
      </c>
      <c r="C46" s="9"/>
      <c r="D46" s="10"/>
      <c r="E46" s="11"/>
      <c r="F46" s="11"/>
      <c r="G46" s="11"/>
      <c r="H46" s="11"/>
    </row>
    <row r="47" spans="2:8" ht="24" customHeight="1">
      <c r="B47" s="15" t="s">
        <v>45</v>
      </c>
      <c r="C47" s="9"/>
      <c r="D47" s="10"/>
      <c r="E47" s="11"/>
      <c r="F47" s="11"/>
      <c r="G47" s="11"/>
      <c r="H47" s="11"/>
    </row>
    <row r="48" spans="2:8" ht="24" customHeight="1">
      <c r="B48" s="15" t="s">
        <v>46</v>
      </c>
      <c r="C48" s="9"/>
      <c r="D48" s="10"/>
      <c r="E48" s="11"/>
      <c r="F48" s="11"/>
      <c r="G48" s="11"/>
      <c r="H48" s="11"/>
    </row>
    <row r="49" spans="2:8" ht="24" customHeight="1">
      <c r="B49" s="15" t="s">
        <v>47</v>
      </c>
      <c r="C49" s="9"/>
      <c r="D49" s="10"/>
      <c r="E49" s="11"/>
      <c r="F49" s="11"/>
      <c r="G49" s="11"/>
      <c r="H49" s="11"/>
    </row>
    <row r="50" spans="2:8" ht="18" customHeight="1">
      <c r="B50" s="16" t="s">
        <v>24</v>
      </c>
    </row>
    <row r="51" spans="2:8" ht="18" customHeight="1">
      <c r="B51" s="16" t="s">
        <v>25</v>
      </c>
    </row>
    <row r="52" spans="2:8" ht="18" customHeight="1">
      <c r="B52" s="16" t="s">
        <v>26</v>
      </c>
    </row>
  </sheetData>
  <sheetProtection algorithmName="SHA-512" hashValue="rQ7w5Idfz++k+ctAkhBs7NgGdxyDbbAv9+nwRZyrcnmkF4u5ovsBFDyRcAOwSmh4Ljuj1Chziac3HxRcJqZH8Q==" saltValue="O1UksYL3ic/EeVxPr2eoow==" spinCount="100000" sheet="1" objects="1" scenarios="1"/>
  <phoneticPr fontId="71"/>
  <conditionalFormatting sqref="H5">
    <cfRule type="expression" dxfId="63" priority="64">
      <formula>$E$5="Trunk"</formula>
    </cfRule>
  </conditionalFormatting>
  <conditionalFormatting sqref="H6">
    <cfRule type="expression" dxfId="62" priority="63">
      <formula>$E$6="Trunk"</formula>
    </cfRule>
  </conditionalFormatting>
  <conditionalFormatting sqref="H7">
    <cfRule type="expression" dxfId="61" priority="62">
      <formula>$E$7="Trunk"</formula>
    </cfRule>
  </conditionalFormatting>
  <conditionalFormatting sqref="H8">
    <cfRule type="expression" dxfId="60" priority="61">
      <formula>$E$8="Trunk"</formula>
    </cfRule>
  </conditionalFormatting>
  <conditionalFormatting sqref="H9">
    <cfRule type="expression" dxfId="59" priority="60">
      <formula>$E$9="Trunk"</formula>
    </cfRule>
  </conditionalFormatting>
  <conditionalFormatting sqref="H10">
    <cfRule type="expression" dxfId="58" priority="59">
      <formula>$E$10="Trunk"</formula>
    </cfRule>
  </conditionalFormatting>
  <conditionalFormatting sqref="H11">
    <cfRule type="expression" dxfId="57" priority="58">
      <formula>$E$11="Trunk"</formula>
    </cfRule>
  </conditionalFormatting>
  <conditionalFormatting sqref="H12">
    <cfRule type="expression" dxfId="56" priority="57">
      <formula>$E$12="Trunk"</formula>
    </cfRule>
  </conditionalFormatting>
  <conditionalFormatting sqref="F5:G5">
    <cfRule type="expression" dxfId="55" priority="56">
      <formula>$E$5="Access"</formula>
    </cfRule>
  </conditionalFormatting>
  <conditionalFormatting sqref="F6:G6">
    <cfRule type="expression" dxfId="54" priority="55">
      <formula>$E$6="Access"</formula>
    </cfRule>
  </conditionalFormatting>
  <conditionalFormatting sqref="F7:G7">
    <cfRule type="expression" dxfId="53" priority="54">
      <formula>$E$7="Access"</formula>
    </cfRule>
  </conditionalFormatting>
  <conditionalFormatting sqref="F8:G8">
    <cfRule type="expression" dxfId="52" priority="53">
      <formula>$E$8="Access"</formula>
    </cfRule>
  </conditionalFormatting>
  <conditionalFormatting sqref="F9:G9">
    <cfRule type="expression" dxfId="51" priority="52">
      <formula>$E$9="Access"</formula>
    </cfRule>
  </conditionalFormatting>
  <conditionalFormatting sqref="F10:G10">
    <cfRule type="expression" dxfId="50" priority="51">
      <formula>$E$10="Access"</formula>
    </cfRule>
  </conditionalFormatting>
  <conditionalFormatting sqref="F11:G11">
    <cfRule type="expression" dxfId="49" priority="50">
      <formula>$E$11="Access"</formula>
    </cfRule>
  </conditionalFormatting>
  <conditionalFormatting sqref="F12:G12">
    <cfRule type="expression" dxfId="48" priority="49">
      <formula>$E$12="Access"</formula>
    </cfRule>
  </conditionalFormatting>
  <conditionalFormatting sqref="F22:G22">
    <cfRule type="expression" dxfId="47" priority="48">
      <formula>$E$22="Access"</formula>
    </cfRule>
  </conditionalFormatting>
  <conditionalFormatting sqref="F23:G23">
    <cfRule type="expression" dxfId="46" priority="47">
      <formula>$E$23="Access"</formula>
    </cfRule>
  </conditionalFormatting>
  <conditionalFormatting sqref="F24:G24">
    <cfRule type="expression" dxfId="45" priority="46">
      <formula>$E$24="Access"</formula>
    </cfRule>
  </conditionalFormatting>
  <conditionalFormatting sqref="F25:G25">
    <cfRule type="expression" dxfId="44" priority="45">
      <formula>$E$25="Access"</formula>
    </cfRule>
  </conditionalFormatting>
  <conditionalFormatting sqref="F26:G26">
    <cfRule type="expression" dxfId="43" priority="44">
      <formula>$E$26="Access"</formula>
    </cfRule>
  </conditionalFormatting>
  <conditionalFormatting sqref="F27:G27">
    <cfRule type="expression" dxfId="42" priority="43">
      <formula>$E$27="Access"</formula>
    </cfRule>
  </conditionalFormatting>
  <conditionalFormatting sqref="F28:G28">
    <cfRule type="expression" dxfId="41" priority="42">
      <formula>$E$28="Access"</formula>
    </cfRule>
  </conditionalFormatting>
  <conditionalFormatting sqref="F29:G29">
    <cfRule type="expression" dxfId="40" priority="41">
      <formula>$E$29="Access"</formula>
    </cfRule>
  </conditionalFormatting>
  <conditionalFormatting sqref="F30:G30">
    <cfRule type="expression" dxfId="39" priority="40">
      <formula>$E$30="Access"</formula>
    </cfRule>
  </conditionalFormatting>
  <conditionalFormatting sqref="F31:G31">
    <cfRule type="expression" dxfId="38" priority="39">
      <formula>$E$31="Access"</formula>
    </cfRule>
  </conditionalFormatting>
  <conditionalFormatting sqref="F32:G32">
    <cfRule type="expression" dxfId="37" priority="38">
      <formula>$E$32="Access"</formula>
    </cfRule>
  </conditionalFormatting>
  <conditionalFormatting sqref="F33:G33">
    <cfRule type="expression" dxfId="36" priority="37">
      <formula>$E$33="Access"</formula>
    </cfRule>
  </conditionalFormatting>
  <conditionalFormatting sqref="F34:G34">
    <cfRule type="expression" dxfId="35" priority="36">
      <formula>$E$34="Access"</formula>
    </cfRule>
  </conditionalFormatting>
  <conditionalFormatting sqref="F35:G35">
    <cfRule type="expression" dxfId="34" priority="35">
      <formula>$E$35="Access"</formula>
    </cfRule>
  </conditionalFormatting>
  <conditionalFormatting sqref="F36:G36">
    <cfRule type="expression" dxfId="33" priority="34">
      <formula>$E$36="Access"</formula>
    </cfRule>
  </conditionalFormatting>
  <conditionalFormatting sqref="F37:G37">
    <cfRule type="expression" dxfId="32" priority="33">
      <formula>$E$37="Access"</formula>
    </cfRule>
  </conditionalFormatting>
  <conditionalFormatting sqref="F38:G38">
    <cfRule type="expression" dxfId="31" priority="32">
      <formula>$E$38="Access"</formula>
    </cfRule>
  </conditionalFormatting>
  <conditionalFormatting sqref="F39:G39">
    <cfRule type="expression" dxfId="30" priority="31">
      <formula>$E$39="Access"</formula>
    </cfRule>
  </conditionalFormatting>
  <conditionalFormatting sqref="F40:G40">
    <cfRule type="expression" dxfId="29" priority="30">
      <formula>$E$22="Access"</formula>
    </cfRule>
  </conditionalFormatting>
  <conditionalFormatting sqref="F41:G41">
    <cfRule type="expression" dxfId="28" priority="29">
      <formula>$E$41="Access"</formula>
    </cfRule>
  </conditionalFormatting>
  <conditionalFormatting sqref="F42:G42">
    <cfRule type="expression" dxfId="27" priority="28">
      <formula>$E$42="Access"</formula>
    </cfRule>
  </conditionalFormatting>
  <conditionalFormatting sqref="F43:G43">
    <cfRule type="expression" dxfId="26" priority="27">
      <formula>$E$43="Access"</formula>
    </cfRule>
  </conditionalFormatting>
  <conditionalFormatting sqref="F44:G44">
    <cfRule type="expression" dxfId="25" priority="26">
      <formula>$E$44="Access"</formula>
    </cfRule>
  </conditionalFormatting>
  <conditionalFormatting sqref="F45:G45">
    <cfRule type="expression" dxfId="24" priority="25">
      <formula>$E$45="Access"</formula>
    </cfRule>
  </conditionalFormatting>
  <conditionalFormatting sqref="H45">
    <cfRule type="expression" dxfId="23" priority="24">
      <formula>$E$45="Trunk"</formula>
    </cfRule>
  </conditionalFormatting>
  <conditionalFormatting sqref="H44">
    <cfRule type="expression" dxfId="22" priority="23">
      <formula>$E$44="Trunk"</formula>
    </cfRule>
  </conditionalFormatting>
  <conditionalFormatting sqref="H43">
    <cfRule type="expression" dxfId="21" priority="22">
      <formula>$E$43="Trunk"</formula>
    </cfRule>
  </conditionalFormatting>
  <conditionalFormatting sqref="H42">
    <cfRule type="expression" dxfId="20" priority="21">
      <formula>$E$42="Trunk"</formula>
    </cfRule>
  </conditionalFormatting>
  <conditionalFormatting sqref="H41">
    <cfRule type="expression" dxfId="19" priority="20">
      <formula>$E$41="Trunk"</formula>
    </cfRule>
  </conditionalFormatting>
  <conditionalFormatting sqref="H40">
    <cfRule type="expression" dxfId="18" priority="19">
      <formula>$E$40="Trunk"</formula>
    </cfRule>
  </conditionalFormatting>
  <conditionalFormatting sqref="H39">
    <cfRule type="expression" dxfId="17" priority="18">
      <formula>$E$39="Trunk"</formula>
    </cfRule>
  </conditionalFormatting>
  <conditionalFormatting sqref="H38">
    <cfRule type="expression" dxfId="16" priority="17">
      <formula>$E$38="Trunk"</formula>
    </cfRule>
  </conditionalFormatting>
  <conditionalFormatting sqref="H37">
    <cfRule type="expression" dxfId="15" priority="16">
      <formula>$E$37="Trunk"</formula>
    </cfRule>
  </conditionalFormatting>
  <conditionalFormatting sqref="H36">
    <cfRule type="expression" dxfId="14" priority="15">
      <formula>$E$36="Trunk"</formula>
    </cfRule>
  </conditionalFormatting>
  <conditionalFormatting sqref="H35">
    <cfRule type="expression" dxfId="13" priority="14">
      <formula>$E$35="Trunk"</formula>
    </cfRule>
  </conditionalFormatting>
  <conditionalFormatting sqref="H34">
    <cfRule type="expression" dxfId="12" priority="13">
      <formula>$E$34="Trunk"</formula>
    </cfRule>
  </conditionalFormatting>
  <conditionalFormatting sqref="H33">
    <cfRule type="expression" dxfId="11" priority="12">
      <formula>$E$33="Trunk"</formula>
    </cfRule>
  </conditionalFormatting>
  <conditionalFormatting sqref="H32">
    <cfRule type="expression" dxfId="10" priority="11">
      <formula>$E$32="Trunk"</formula>
    </cfRule>
  </conditionalFormatting>
  <conditionalFormatting sqref="H31">
    <cfRule type="expression" dxfId="9" priority="10">
      <formula>$E$31="Trunk"</formula>
    </cfRule>
  </conditionalFormatting>
  <conditionalFormatting sqref="H30">
    <cfRule type="expression" dxfId="8" priority="9">
      <formula>$E$30="Trunk"</formula>
    </cfRule>
  </conditionalFormatting>
  <conditionalFormatting sqref="H29">
    <cfRule type="expression" dxfId="7" priority="8">
      <formula>$E$29="Trunk"</formula>
    </cfRule>
  </conditionalFormatting>
  <conditionalFormatting sqref="H28">
    <cfRule type="expression" dxfId="6" priority="7">
      <formula>$E$28="Trunk"</formula>
    </cfRule>
  </conditionalFormatting>
  <conditionalFormatting sqref="H27">
    <cfRule type="expression" dxfId="5" priority="6">
      <formula>$E$27="Trunk"</formula>
    </cfRule>
  </conditionalFormatting>
  <conditionalFormatting sqref="H26">
    <cfRule type="expression" dxfId="4" priority="5">
      <formula>$E$26="Trunk"</formula>
    </cfRule>
  </conditionalFormatting>
  <conditionalFormatting sqref="H25">
    <cfRule type="expression" dxfId="3" priority="4">
      <formula>$E$25="Trunk"</formula>
    </cfRule>
  </conditionalFormatting>
  <conditionalFormatting sqref="H24">
    <cfRule type="expression" dxfId="2" priority="3">
      <formula>$E$24="Trunk"</formula>
    </cfRule>
  </conditionalFormatting>
  <conditionalFormatting sqref="H23">
    <cfRule type="expression" dxfId="1" priority="2">
      <formula>$E$23="Trunk"</formula>
    </cfRule>
  </conditionalFormatting>
  <conditionalFormatting sqref="H22">
    <cfRule type="expression" dxfId="0" priority="1">
      <formula>$E$22="Trunk"</formula>
    </cfRule>
  </conditionalFormatting>
  <dataValidations count="2">
    <dataValidation type="list" allowBlank="1" showInputMessage="1" showErrorMessage="1" sqref="D5:D12 D22:D45" xr:uid="{DC984733-05F5-46C8-A620-DC0C9FBCA567}">
      <formula1>"auto,1Gbps(auto),100Mbps(auto),100Mbps fdx(forced),100Mbps hdx(forced),10Mbps(auto),10Mbps fdx(forced),10Mbps hdx(forced),"</formula1>
    </dataValidation>
    <dataValidation type="list" allowBlank="1" showInputMessage="1" showErrorMessage="1" sqref="E5:E12 E22:E45" xr:uid="{30D580EA-0361-4141-8099-28FE439D449D}">
      <formula1>"Trunk,Access"</formula1>
    </dataValidation>
  </dataValidations>
  <pageMargins left="0.25" right="0.25" top="0.75" bottom="0.75" header="0.3" footer="0.3"/>
  <pageSetup paperSize="9"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458EF-5848-4609-847C-A38E26B405BC}">
  <dimension ref="B1:K6"/>
  <sheetViews>
    <sheetView showGridLines="0" workbookViewId="0">
      <selection activeCell="I2" sqref="I2:K2"/>
    </sheetView>
  </sheetViews>
  <sheetFormatPr defaultRowHeight="13.2"/>
  <cols>
    <col min="1" max="1" width="1.109375" style="102" customWidth="1"/>
    <col min="2" max="9" width="8.88671875" style="102"/>
    <col min="10" max="10" width="8.88671875" style="102" customWidth="1"/>
    <col min="11" max="16384" width="8.88671875" style="102"/>
  </cols>
  <sheetData>
    <row r="1" spans="2:11" ht="23.4">
      <c r="B1" s="101" t="s">
        <v>88</v>
      </c>
    </row>
    <row r="2" spans="2:11">
      <c r="B2" s="103" t="s">
        <v>89</v>
      </c>
      <c r="I2" s="123" t="s">
        <v>72</v>
      </c>
      <c r="J2" s="123"/>
      <c r="K2" s="124"/>
    </row>
    <row r="3" spans="2:11">
      <c r="B3" s="104" t="s">
        <v>90</v>
      </c>
    </row>
    <row r="4" spans="2:11" ht="13.8" thickBot="1"/>
    <row r="5" spans="2:11" ht="13.8" customHeight="1">
      <c r="B5" s="125" t="s">
        <v>91</v>
      </c>
      <c r="C5" s="126"/>
      <c r="D5" s="127" t="s">
        <v>92</v>
      </c>
      <c r="E5" s="128"/>
      <c r="F5" s="128"/>
      <c r="G5" s="128"/>
      <c r="H5" s="128"/>
      <c r="I5" s="128"/>
      <c r="J5" s="128"/>
      <c r="K5" s="129"/>
    </row>
    <row r="6" spans="2:11" ht="33" customHeight="1" thickBot="1">
      <c r="B6" s="130" t="s">
        <v>93</v>
      </c>
      <c r="C6" s="131"/>
      <c r="D6" s="132"/>
      <c r="E6" s="133"/>
      <c r="F6" s="133"/>
      <c r="G6" s="133"/>
      <c r="H6" s="133"/>
      <c r="I6" s="133"/>
      <c r="J6" s="133"/>
      <c r="K6" s="134"/>
    </row>
  </sheetData>
  <sheetProtection algorithmName="SHA-512" hashValue="qOYgHS5NBl4HE4SjbmUOHY8XyPr7qOh+HRR3Q1bsyuj+EciYpDomiwKlh8lx4PpjsSZk4u0LP+acdIN44GPWkQ==" saltValue="gvMgwJ51mqSERU/lm5f8RQ==" spinCount="100000" sheet="1" objects="1" scenarios="1"/>
  <mergeCells count="5">
    <mergeCell ref="I2:K2"/>
    <mergeCell ref="B5:C5"/>
    <mergeCell ref="D5:K5"/>
    <mergeCell ref="B6:C6"/>
    <mergeCell ref="D6:K6"/>
  </mergeCells>
  <phoneticPr fontId="71"/>
  <hyperlinks>
    <hyperlink ref="I2" location="機能一覧!A1" display="機能一覧シートへ戻る" xr:uid="{7B69C8DE-9CA2-4F8A-9005-A5EEECDF8E0F}"/>
    <hyperlink ref="I2:K2" location="変更可能機能一覧!A1" display="機能一覧シートへ戻る" xr:uid="{B238D5FE-699E-46E8-82A8-ADA95EBB09A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C9F4-C62F-491B-BAB8-110534501E2D}">
  <sheetPr codeName="Sheet5">
    <pageSetUpPr fitToPage="1"/>
  </sheetPr>
  <dimension ref="B1:T13"/>
  <sheetViews>
    <sheetView view="pageBreakPreview" zoomScale="85" zoomScaleNormal="70" zoomScaleSheetLayoutView="85" workbookViewId="0">
      <selection activeCell="L19" sqref="L19"/>
    </sheetView>
  </sheetViews>
  <sheetFormatPr defaultColWidth="9" defaultRowHeight="18.600000000000001"/>
  <cols>
    <col min="1" max="1" width="2.109375" style="3" customWidth="1"/>
    <col min="2" max="3" width="11.6640625" style="3" customWidth="1"/>
    <col min="4" max="4" width="13.21875" style="3" customWidth="1"/>
    <col min="5" max="6" width="9" style="3"/>
    <col min="7" max="7" width="10.109375" style="3" bestFit="1" customWidth="1"/>
    <col min="8" max="10" width="5.6640625" style="3" customWidth="1"/>
    <col min="11" max="11" width="9" style="3" customWidth="1"/>
    <col min="12" max="12" width="6.6640625" style="3" customWidth="1"/>
    <col min="13" max="13" width="7.44140625" style="3" customWidth="1"/>
    <col min="14" max="16" width="5.6640625" style="3" customWidth="1"/>
    <col min="17" max="17" width="9" style="3" customWidth="1"/>
    <col min="18" max="18" width="13.109375" style="3" customWidth="1"/>
    <col min="19" max="19" width="10.33203125" style="3" customWidth="1"/>
    <col min="20" max="20" width="11.77734375" style="3" customWidth="1"/>
    <col min="21" max="21" width="4.33203125" style="3" customWidth="1"/>
    <col min="22" max="16384" width="9" style="3"/>
  </cols>
  <sheetData>
    <row r="1" spans="2:20" ht="22.8">
      <c r="B1" s="1" t="s">
        <v>48</v>
      </c>
      <c r="C1" s="2"/>
      <c r="D1" s="2"/>
      <c r="E1" s="2"/>
      <c r="F1" s="2"/>
      <c r="G1" s="2"/>
      <c r="H1" s="2"/>
      <c r="I1" s="2"/>
      <c r="L1" s="2"/>
      <c r="M1" s="2"/>
      <c r="N1" s="2"/>
      <c r="O1" s="2"/>
    </row>
    <row r="2" spans="2:20" ht="19.2" thickBot="1">
      <c r="B2" s="2"/>
      <c r="C2" s="2"/>
      <c r="D2" s="2"/>
      <c r="E2" s="2"/>
      <c r="F2" s="2"/>
      <c r="G2" s="2"/>
      <c r="H2" s="2"/>
      <c r="I2" s="2"/>
      <c r="L2" s="2"/>
      <c r="M2" s="2"/>
      <c r="N2" s="2"/>
      <c r="O2" s="2"/>
    </row>
    <row r="3" spans="2:20" ht="48" customHeight="1" thickBot="1">
      <c r="B3" s="135" t="s">
        <v>49</v>
      </c>
      <c r="C3" s="136"/>
      <c r="D3" s="137"/>
      <c r="E3" s="138" t="s">
        <v>50</v>
      </c>
      <c r="F3" s="139"/>
      <c r="G3" s="139"/>
      <c r="H3" s="138" t="s">
        <v>51</v>
      </c>
      <c r="I3" s="139"/>
      <c r="J3" s="139"/>
      <c r="K3" s="139"/>
      <c r="L3" s="140"/>
      <c r="M3" s="140"/>
      <c r="N3" s="140"/>
      <c r="O3" s="140"/>
      <c r="P3" s="140"/>
      <c r="Q3" s="140"/>
      <c r="R3" s="138" t="s">
        <v>52</v>
      </c>
      <c r="S3" s="139"/>
      <c r="T3" s="141"/>
    </row>
    <row r="4" spans="2:20" ht="73.5" customHeight="1" thickBot="1">
      <c r="B4" s="142" t="s">
        <v>53</v>
      </c>
      <c r="C4" s="143"/>
      <c r="D4" s="143"/>
      <c r="E4" s="144" t="s">
        <v>54</v>
      </c>
      <c r="F4" s="145"/>
      <c r="G4" s="145"/>
      <c r="H4" s="146"/>
      <c r="I4" s="146"/>
      <c r="J4" s="146"/>
      <c r="K4" s="8" t="s">
        <v>55</v>
      </c>
      <c r="L4" s="146"/>
      <c r="M4" s="146"/>
      <c r="N4" s="146"/>
      <c r="O4" s="146"/>
      <c r="P4" s="146"/>
      <c r="Q4" s="8" t="s">
        <v>56</v>
      </c>
      <c r="R4" s="144" t="s">
        <v>57</v>
      </c>
      <c r="S4" s="144"/>
      <c r="T4" s="147"/>
    </row>
    <row r="5" spans="2:20">
      <c r="B5" s="2"/>
      <c r="C5" s="2"/>
      <c r="D5" s="2"/>
      <c r="E5" s="2"/>
      <c r="F5" s="2"/>
      <c r="G5" s="2"/>
      <c r="H5" s="2"/>
      <c r="I5" s="2"/>
      <c r="L5" s="2"/>
      <c r="M5" s="2"/>
      <c r="N5" s="2"/>
      <c r="O5" s="2"/>
    </row>
    <row r="6" spans="2:20">
      <c r="B6" s="2"/>
      <c r="C6" s="2"/>
      <c r="D6" s="2"/>
      <c r="E6" s="2"/>
      <c r="F6" s="2"/>
      <c r="G6" s="2"/>
      <c r="H6" s="2"/>
      <c r="I6" s="2"/>
      <c r="J6" s="2"/>
      <c r="K6" s="2"/>
      <c r="L6" s="2"/>
      <c r="M6" s="2"/>
      <c r="N6" s="2"/>
      <c r="O6" s="2"/>
      <c r="P6" s="2"/>
      <c r="Q6" s="2"/>
    </row>
    <row r="13" spans="2:20">
      <c r="G13" s="99"/>
    </row>
  </sheetData>
  <sheetProtection algorithmName="SHA-512" hashValue="keOSC2ppOS/GVqgDvnqBGeumzsbjQj3UuOxoWhi6d4dFl3FRFloMPztmh49sW6/earyijA/mKievyJ6LFza70g==" saltValue="aTmGB+Cwg1z22aa6O2Xz4A==" spinCount="100000" sheet="1" objects="1" scenarios="1"/>
  <mergeCells count="10">
    <mergeCell ref="B3:D3"/>
    <mergeCell ref="E3:G3"/>
    <mergeCell ref="H3:Q3"/>
    <mergeCell ref="R3:T3"/>
    <mergeCell ref="B4:D4"/>
    <mergeCell ref="E4:G4"/>
    <mergeCell ref="H4:J4"/>
    <mergeCell ref="L4:M4"/>
    <mergeCell ref="N4:P4"/>
    <mergeCell ref="R4:T4"/>
  </mergeCells>
  <phoneticPr fontId="71"/>
  <dataValidations count="3">
    <dataValidation type="list" allowBlank="1" showInputMessage="1" showErrorMessage="1" sqref="N4:P4" xr:uid="{B0A92B36-FE7E-46FD-A204-00674F561FF5}">
      <formula1>"1,2,3,4,5,6,7,8,9,10,11,12"</formula1>
    </dataValidation>
    <dataValidation type="list" allowBlank="1" showInputMessage="1" showErrorMessage="1" sqref="L4:M4" xr:uid="{9931E54D-9F41-4FB5-834D-5DD1FF37D18D}">
      <formula1>"AM,PM"</formula1>
    </dataValidation>
    <dataValidation type="list" allowBlank="1" showInputMessage="1" showErrorMessage="1" sqref="H4:J4" xr:uid="{0C06F1C1-E257-461C-823E-FC0C135F63C2}">
      <formula1>"月,火,水,木,金,土,日"</formula1>
    </dataValidation>
  </dataValidation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237BBFD5E05546AA83AFC2B49559CC" ma:contentTypeVersion="13" ma:contentTypeDescription="新しいドキュメントを作成します。" ma:contentTypeScope="" ma:versionID="785374bfaf71db6d10b4a0fba3dbcacc">
  <xsd:schema xmlns:xsd="http://www.w3.org/2001/XMLSchema" xmlns:xs="http://www.w3.org/2001/XMLSchema" xmlns:p="http://schemas.microsoft.com/office/2006/metadata/properties" xmlns:ns2="4067f633-dd0c-49d7-bbd6-e01b38dad070" xmlns:ns3="89669f9d-89c8-42ce-9705-42210926c7c5" targetNamespace="http://schemas.microsoft.com/office/2006/metadata/properties" ma:root="true" ma:fieldsID="5e032f8ce10d364d5147a3900699a559" ns2:_="" ns3:_="">
    <xsd:import namespace="4067f633-dd0c-49d7-bbd6-e01b38dad070"/>
    <xsd:import namespace="89669f9d-89c8-42ce-9705-42210926c7c5"/>
    <xsd:element name="properties">
      <xsd:complexType>
        <xsd:sequence>
          <xsd:element name="documentManagement">
            <xsd:complexType>
              <xsd:all>
                <xsd:element ref="ns2:_x5206__x985e__x0020_1_x0020__x002f__x0020_Category_x0020_1" minOccurs="0"/>
                <xsd:element ref="ns2:_x5206__x985e__x0020_2_x0020__x002f__x0020_Category_x0020_2" minOccurs="0"/>
                <xsd:element ref="ns2:_x5206__x985e__x0020_3_x0020__x002f__x0020_Category_x0020_3"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67f633-dd0c-49d7-bbd6-e01b38dad070" elementFormDefault="qualified">
    <xsd:import namespace="http://schemas.microsoft.com/office/2006/documentManagement/types"/>
    <xsd:import namespace="http://schemas.microsoft.com/office/infopath/2007/PartnerControls"/>
    <xsd:element name="_x5206__x985e__x0020_1_x0020__x002f__x0020_Category_x0020_1" ma:index="8" nillable="true" ma:displayName="分類 1 / Category 1" ma:internalName="_x5206__x985e__x0020_1_x0020__x002f__x0020_Category_x0020_1">
      <xsd:simpleType>
        <xsd:union memberTypes="dms:Text">
          <xsd:simpleType>
            <xsd:restriction base="dms:Choice">
              <xsd:enumeration value="その他 / Other"/>
            </xsd:restriction>
          </xsd:simpleType>
        </xsd:union>
      </xsd:simpleType>
    </xsd:element>
    <xsd:element name="_x5206__x985e__x0020_2_x0020__x002f__x0020_Category_x0020_2" ma:index="9" nillable="true" ma:displayName="分類 2 / Category 2" ma:internalName="_x5206__x985e__x0020_2_x0020__x002f__x0020_Category_x0020_2">
      <xsd:simpleType>
        <xsd:union memberTypes="dms:Text">
          <xsd:simpleType>
            <xsd:restriction base="dms:Choice">
              <xsd:enumeration value="その他 / Other"/>
            </xsd:restriction>
          </xsd:simpleType>
        </xsd:union>
      </xsd:simpleType>
    </xsd:element>
    <xsd:element name="_x5206__x985e__x0020_3_x0020__x002f__x0020_Category_x0020_3" ma:index="10" nillable="true" ma:displayName="分類 3 / Category 3" ma:internalName="_x5206__x985e__x0020_3_x0020__x002f__x0020_Category_x0020_3">
      <xsd:simpleType>
        <xsd:union memberTypes="dms:Text">
          <xsd:simpleType>
            <xsd:restriction base="dms:Choice">
              <xsd:enumeration value="その他 / Other"/>
            </xsd:restriction>
          </xsd:simpleType>
        </xsd:un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8025351e-2728-4284-826b-0482ed602b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669f9d-89c8-42ce-9705-42210926c7c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4907be3-857a-4c56-827f-ce184d9d60e0}" ma:internalName="TaxCatchAll" ma:showField="CatchAllData" ma:web="89669f9d-89c8-42ce-9705-42210926c7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206__x985e__x0020_3_x0020__x002f__x0020_Category_x0020_3 xmlns="4067f633-dd0c-49d7-bbd6-e01b38dad070" xsi:nil="true"/>
    <_x5206__x985e__x0020_2_x0020__x002f__x0020_Category_x0020_2 xmlns="4067f633-dd0c-49d7-bbd6-e01b38dad070" xsi:nil="true"/>
    <_x5206__x985e__x0020_1_x0020__x002f__x0020_Category_x0020_1 xmlns="4067f633-dd0c-49d7-bbd6-e01b38dad070" xsi:nil="true"/>
    <lcf76f155ced4ddcb4097134ff3c332f xmlns="4067f633-dd0c-49d7-bbd6-e01b38dad070">
      <Terms xmlns="http://schemas.microsoft.com/office/infopath/2007/PartnerControls"/>
    </lcf76f155ced4ddcb4097134ff3c332f>
    <TaxCatchAll xmlns="89669f9d-89c8-42ce-9705-42210926c7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F72E2B-D29D-4B0B-AF47-1655593DA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67f633-dd0c-49d7-bbd6-e01b38dad070"/>
    <ds:schemaRef ds:uri="89669f9d-89c8-42ce-9705-42210926c7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103308-0C4E-4601-BA06-AD0DE4DB1EE9}">
  <ds:schemaRefs>
    <ds:schemaRef ds:uri="http://purl.org/dc/elements/1.1/"/>
    <ds:schemaRef ds:uri="http://schemas.openxmlformats.org/package/2006/metadata/core-properties"/>
    <ds:schemaRef ds:uri="http://schemas.microsoft.com/office/infopath/2007/PartnerControls"/>
    <ds:schemaRef ds:uri="http://purl.org/dc/terms/"/>
    <ds:schemaRef ds:uri="89669f9d-89c8-42ce-9705-42210926c7c5"/>
    <ds:schemaRef ds:uri="http://schemas.microsoft.com/office/2006/documentManagement/types"/>
    <ds:schemaRef ds:uri="4067f633-dd0c-49d7-bbd6-e01b38dad070"/>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CFB0724-AB62-4B88-BAB5-AB40DB358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変更可能機能一覧</vt:lpstr>
      <vt:lpstr>管理アカウント(メールアドレス)変更</vt:lpstr>
      <vt:lpstr>ポート設定</vt:lpstr>
      <vt:lpstr>住所変更</vt:lpstr>
      <vt:lpstr>General</vt:lpstr>
      <vt:lpstr>General!Print_Area</vt:lpstr>
      <vt:lpstr>ポート設定!Print_Area</vt:lpstr>
      <vt:lpstr>'管理アカウント(メールアドレス)変更'!Print_Area</vt:lpstr>
      <vt:lpstr>表紙!Print_Area</vt:lpstr>
      <vt:lpstr>変更可能機能一覧!Print_Area</vt:lpstr>
    </vt:vector>
  </TitlesOfParts>
  <Manager/>
  <Company>リコーテクノシステムズ株式会社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yamada hiroki</dc:creator>
  <cp:keywords/>
  <dc:description/>
  <cp:lastModifiedBy>Hohjima Katsuhide (宝島 勝英)</cp:lastModifiedBy>
  <cp:revision/>
  <dcterms:created xsi:type="dcterms:W3CDTF">2015-06-15T10:49:56Z</dcterms:created>
  <dcterms:modified xsi:type="dcterms:W3CDTF">2024-12-26T06:24:32Z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0x01010021237BBFD5E05546AA83AFC2B49559CC</vt:lpwstr>
  </property>
</Properties>
</file>